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rcadoargentinodevalores.sharepoint.com/sites/id/Shared Documents/Archivos/Riesgo y Reportes/Reportes/1. INFORMES/2. Informe semanal de CPD, Pagaré y FCE/PDFs/2026/01-2026/"/>
    </mc:Choice>
  </mc:AlternateContent>
  <xr:revisionPtr revIDLastSave="0" documentId="8_{8D11307F-06EE-4AE5-B16A-E3C9C081CA09}" xr6:coauthVersionLast="47" xr6:coauthVersionMax="47" xr10:uidLastSave="{00000000-0000-0000-0000-000000000000}"/>
  <bookViews>
    <workbookView xWindow="-44685" yWindow="-16395" windowWidth="29040" windowHeight="15720" xr2:uid="{4F4F58DC-E9A4-4CFB-A097-512AF4B08FA3}"/>
  </bookViews>
  <sheets>
    <sheet name="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12" i="1" l="1"/>
</calcChain>
</file>

<file path=xl/sharedStrings.xml><?xml version="1.0" encoding="utf-8"?>
<sst xmlns="http://schemas.openxmlformats.org/spreadsheetml/2006/main" count="393" uniqueCount="67">
  <si>
    <t>ACTUAL</t>
  </si>
  <si>
    <t>ANTERIOR</t>
  </si>
  <si>
    <t>Semana del:</t>
  </si>
  <si>
    <t xml:space="preserve">Hasta: </t>
  </si>
  <si>
    <t>RANGO DE PLAZOS</t>
  </si>
  <si>
    <t>CPD (Físicos + ECHEQs)</t>
  </si>
  <si>
    <t>INICIO</t>
  </si>
  <si>
    <t>FIN</t>
  </si>
  <si>
    <t>Segmento</t>
  </si>
  <si>
    <t xml:space="preserve">Monto nominal negociado </t>
  </si>
  <si>
    <t>Cantidad Cheques</t>
  </si>
  <si>
    <t>Vcto. Prom. Pond.</t>
  </si>
  <si>
    <t xml:space="preserve">Monto Prom. </t>
  </si>
  <si>
    <t>INDICES MAV</t>
  </si>
  <si>
    <t xml:space="preserve">T.N.A pp. por plazo </t>
  </si>
  <si>
    <t>Actual</t>
  </si>
  <si>
    <t>Anterior</t>
  </si>
  <si>
    <t>CPD Avalado</t>
  </si>
  <si>
    <t>CPD Directo No Garantizado</t>
  </si>
  <si>
    <t>CPD Directo Garantizado</t>
  </si>
  <si>
    <t>CPD Patrocinado</t>
  </si>
  <si>
    <t>Directo Warrant</t>
  </si>
  <si>
    <t>Total</t>
  </si>
  <si>
    <t>Pagaré MAV</t>
  </si>
  <si>
    <t>Cantidad Pagarés</t>
  </si>
  <si>
    <t>Pagaré Avalado ($)</t>
  </si>
  <si>
    <t>Pagaré Directo No Gara ($)</t>
  </si>
  <si>
    <t>Pagaré Directo Gara ($)</t>
  </si>
  <si>
    <t>Pagaré Avalado (U$S)</t>
  </si>
  <si>
    <t>Pagaré Avalado (U$D)</t>
  </si>
  <si>
    <t>Pagaré Directo No Gara (U$D)</t>
  </si>
  <si>
    <t>Pagaré Directo No Gara (U$S)</t>
  </si>
  <si>
    <t>Pagaré Directo No Gara Hard Dollar</t>
  </si>
  <si>
    <t>Pagaré Avalado Hard Dollar</t>
  </si>
  <si>
    <t>Pagarés Vista (No Gara)</t>
  </si>
  <si>
    <t>Pagaré Directo TAMAR ($)</t>
  </si>
  <si>
    <t>Pagaré Directo SOJA ($)</t>
  </si>
  <si>
    <t>Pagaré Directo BADLAR ($)</t>
  </si>
  <si>
    <t>Pagarés Vista (Avalado)</t>
  </si>
  <si>
    <t>Pagaré Avalado TAMAR ($)</t>
  </si>
  <si>
    <t>Pagaré Avalado SOJA ($)</t>
  </si>
  <si>
    <t>Pagaré Avalado BADLAR ($)</t>
  </si>
  <si>
    <t>TOTAL</t>
  </si>
  <si>
    <t xml:space="preserve">Factura de Crédito Electrónica (FCE) </t>
  </si>
  <si>
    <t>Factura de Crédito Electrónica</t>
  </si>
  <si>
    <t>Cantidad FCE</t>
  </si>
  <si>
    <t>FCE ($)</t>
  </si>
  <si>
    <t>FCE (U$S)</t>
  </si>
  <si>
    <t>FCE (EUR)</t>
  </si>
  <si>
    <t>Índ. MAV 0-60</t>
  </si>
  <si>
    <t>Índ. MAV 61-120</t>
  </si>
  <si>
    <t>Índ. MAV 121-365</t>
  </si>
  <si>
    <t>0-30</t>
  </si>
  <si>
    <t>31-60</t>
  </si>
  <si>
    <t>61-90</t>
  </si>
  <si>
    <t>91-120</t>
  </si>
  <si>
    <t>121-180</t>
  </si>
  <si>
    <t>181-365</t>
  </si>
  <si>
    <t>-</t>
  </si>
  <si>
    <t>Índ. MAV 0-365</t>
  </si>
  <si>
    <t>Índ. MAV 366-730</t>
  </si>
  <si>
    <t>Índ. MAV 731-1095</t>
  </si>
  <si>
    <t>0-180</t>
  </si>
  <si>
    <t>366-545</t>
  </si>
  <si>
    <t>546-730</t>
  </si>
  <si>
    <t>731-910</t>
  </si>
  <si>
    <t>911-1095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</si>
</sst>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9"/>
      <color theme="1"/>
      <name val="Arial"/>
      <family val="2"/>
    </font>
    <font>
      <b/>
      <sz val="13"/>
      <color theme="1"/>
      <name val="Arial"/>
      <family val="2"/>
    </font>
    <font>
      <sz val="13"/>
      <color theme="1"/>
      <name val="Arial"/>
      <family val="2"/>
    </font>
    <font>
      <sz val="12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38DD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" fontId="0" fillId="3" borderId="7" xfId="0" applyNumberFormat="1" applyFill="1" applyBorder="1" applyAlignment="1">
      <alignment horizontal="center"/>
    </xf>
    <xf numFmtId="16" fontId="0" fillId="0" borderId="8" xfId="0" applyNumberFormat="1" applyBorder="1" applyAlignment="1">
      <alignment horizontal="center"/>
    </xf>
    <xf numFmtId="16" fontId="0" fillId="0" borderId="9" xfId="0" applyNumberFormat="1" applyBorder="1" applyAlignment="1">
      <alignment horizontal="center"/>
    </xf>
    <xf numFmtId="0" fontId="3" fillId="4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14" fontId="5" fillId="3" borderId="25" xfId="0" applyNumberFormat="1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6" fillId="3" borderId="26" xfId="0" applyFont="1" applyFill="1" applyBorder="1" applyAlignment="1">
      <alignment horizontal="center"/>
    </xf>
    <xf numFmtId="14" fontId="6" fillId="3" borderId="27" xfId="0" applyNumberFormat="1" applyFont="1" applyFill="1" applyBorder="1" applyAlignment="1">
      <alignment horizontal="center" vertical="center"/>
    </xf>
    <xf numFmtId="14" fontId="6" fillId="3" borderId="28" xfId="0" applyNumberFormat="1" applyFont="1" applyFill="1" applyBorder="1" applyAlignment="1">
      <alignment horizontal="center" vertical="center"/>
    </xf>
    <xf numFmtId="0" fontId="7" fillId="0" borderId="0" xfId="0" applyFont="1"/>
    <xf numFmtId="0" fontId="6" fillId="3" borderId="4" xfId="0" applyFont="1" applyFill="1" applyBorder="1" applyAlignment="1">
      <alignment horizontal="center"/>
    </xf>
    <xf numFmtId="14" fontId="6" fillId="3" borderId="25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5" fillId="7" borderId="20" xfId="0" applyFont="1" applyFill="1" applyBorder="1" applyAlignment="1">
      <alignment horizontal="left" vertical="center"/>
    </xf>
    <xf numFmtId="164" fontId="5" fillId="3" borderId="21" xfId="1" applyNumberFormat="1" applyFont="1" applyFill="1" applyBorder="1" applyAlignment="1">
      <alignment horizontal="center" vertical="center"/>
    </xf>
    <xf numFmtId="164" fontId="8" fillId="7" borderId="2" xfId="1" applyNumberFormat="1" applyFont="1" applyFill="1" applyBorder="1" applyAlignment="1">
      <alignment horizontal="center" vertical="center"/>
    </xf>
    <xf numFmtId="164" fontId="8" fillId="7" borderId="3" xfId="1" applyNumberFormat="1" applyFont="1" applyFill="1" applyBorder="1" applyAlignment="1">
      <alignment horizontal="center" vertical="center"/>
    </xf>
    <xf numFmtId="0" fontId="6" fillId="7" borderId="1" xfId="0" applyFont="1" applyFill="1" applyBorder="1"/>
    <xf numFmtId="10" fontId="9" fillId="3" borderId="2" xfId="0" applyNumberFormat="1" applyFont="1" applyFill="1" applyBorder="1" applyAlignment="1">
      <alignment horizontal="center"/>
    </xf>
    <xf numFmtId="10" fontId="10" fillId="7" borderId="2" xfId="0" applyNumberFormat="1" applyFont="1" applyFill="1" applyBorder="1" applyAlignment="1">
      <alignment horizontal="center"/>
    </xf>
    <xf numFmtId="10" fontId="10" fillId="7" borderId="3" xfId="0" applyNumberFormat="1" applyFont="1" applyFill="1" applyBorder="1" applyAlignment="1">
      <alignment horizontal="center"/>
    </xf>
    <xf numFmtId="0" fontId="7" fillId="7" borderId="0" xfId="0" applyFont="1" applyFill="1"/>
    <xf numFmtId="0" fontId="6" fillId="7" borderId="4" xfId="0" applyFont="1" applyFill="1" applyBorder="1"/>
    <xf numFmtId="10" fontId="9" fillId="3" borderId="5" xfId="0" applyNumberFormat="1" applyFont="1" applyFill="1" applyBorder="1" applyAlignment="1">
      <alignment horizontal="center"/>
    </xf>
    <xf numFmtId="10" fontId="10" fillId="7" borderId="5" xfId="0" applyNumberFormat="1" applyFont="1" applyFill="1" applyBorder="1" applyAlignment="1">
      <alignment horizontal="center"/>
    </xf>
    <xf numFmtId="10" fontId="10" fillId="7" borderId="6" xfId="0" applyNumberFormat="1" applyFont="1" applyFill="1" applyBorder="1" applyAlignment="1">
      <alignment horizontal="center"/>
    </xf>
    <xf numFmtId="0" fontId="5" fillId="7" borderId="30" xfId="0" applyFont="1" applyFill="1" applyBorder="1" applyAlignment="1">
      <alignment horizontal="left" vertical="center"/>
    </xf>
    <xf numFmtId="164" fontId="5" fillId="3" borderId="31" xfId="1" applyNumberFormat="1" applyFont="1" applyFill="1" applyBorder="1" applyAlignment="1">
      <alignment horizontal="center" vertical="center"/>
    </xf>
    <xf numFmtId="164" fontId="8" fillId="7" borderId="5" xfId="1" applyNumberFormat="1" applyFont="1" applyFill="1" applyBorder="1" applyAlignment="1">
      <alignment horizontal="center" vertical="center"/>
    </xf>
    <xf numFmtId="164" fontId="8" fillId="7" borderId="6" xfId="1" applyNumberFormat="1" applyFont="1" applyFill="1" applyBorder="1" applyAlignment="1">
      <alignment horizontal="center" vertical="center"/>
    </xf>
    <xf numFmtId="0" fontId="6" fillId="7" borderId="32" xfId="0" applyFont="1" applyFill="1" applyBorder="1"/>
    <xf numFmtId="0" fontId="0" fillId="0" borderId="2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164" fontId="5" fillId="3" borderId="25" xfId="1" applyNumberFormat="1" applyFont="1" applyFill="1" applyBorder="1" applyAlignment="1">
      <alignment horizontal="center" vertical="center"/>
    </xf>
    <xf numFmtId="164" fontId="8" fillId="7" borderId="8" xfId="1" applyNumberFormat="1" applyFont="1" applyFill="1" applyBorder="1" applyAlignment="1">
      <alignment horizontal="center" vertical="center"/>
    </xf>
    <xf numFmtId="164" fontId="8" fillId="7" borderId="9" xfId="1" applyNumberFormat="1" applyFont="1" applyFill="1" applyBorder="1" applyAlignment="1">
      <alignment horizontal="center" vertical="center"/>
    </xf>
    <xf numFmtId="0" fontId="6" fillId="7" borderId="7" xfId="0" applyFont="1" applyFill="1" applyBorder="1"/>
    <xf numFmtId="10" fontId="6" fillId="3" borderId="8" xfId="0" applyNumberFormat="1" applyFont="1" applyFill="1" applyBorder="1" applyAlignment="1">
      <alignment horizontal="center"/>
    </xf>
    <xf numFmtId="10" fontId="11" fillId="7" borderId="8" xfId="0" applyNumberFormat="1" applyFont="1" applyFill="1" applyBorder="1" applyAlignment="1">
      <alignment horizontal="center"/>
    </xf>
    <xf numFmtId="10" fontId="11" fillId="7" borderId="9" xfId="0" applyNumberFormat="1" applyFont="1" applyFill="1" applyBorder="1" applyAlignment="1">
      <alignment horizontal="center"/>
    </xf>
    <xf numFmtId="0" fontId="7" fillId="7" borderId="34" xfId="0" applyFont="1" applyFill="1" applyBorder="1"/>
    <xf numFmtId="0" fontId="6" fillId="7" borderId="24" xfId="0" applyFont="1" applyFill="1" applyBorder="1"/>
    <xf numFmtId="0" fontId="5" fillId="0" borderId="10" xfId="0" applyFont="1" applyBorder="1" applyAlignment="1">
      <alignment horizontal="center" vertical="center"/>
    </xf>
    <xf numFmtId="164" fontId="5" fillId="0" borderId="35" xfId="1" applyNumberFormat="1" applyFont="1" applyFill="1" applyBorder="1" applyAlignment="1">
      <alignment horizontal="center" vertical="center"/>
    </xf>
    <xf numFmtId="164" fontId="5" fillId="0" borderId="36" xfId="1" applyNumberFormat="1" applyFont="1" applyFill="1" applyBorder="1" applyAlignment="1">
      <alignment horizontal="center" vertical="center"/>
    </xf>
    <xf numFmtId="164" fontId="1" fillId="7" borderId="34" xfId="0" applyNumberFormat="1" applyFont="1" applyFill="1" applyBorder="1" applyAlignment="1">
      <alignment horizontal="center" vertical="center"/>
    </xf>
    <xf numFmtId="0" fontId="1" fillId="7" borderId="34" xfId="0" applyFont="1" applyFill="1" applyBorder="1" applyAlignment="1">
      <alignment horizontal="center" vertical="center"/>
    </xf>
    <xf numFmtId="0" fontId="1" fillId="7" borderId="1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8" fillId="7" borderId="0" xfId="1" applyNumberFormat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1" xfId="0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3" fillId="9" borderId="10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/>
    </xf>
    <xf numFmtId="0" fontId="6" fillId="3" borderId="37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3" fillId="10" borderId="14" xfId="0" applyFont="1" applyFill="1" applyBorder="1" applyAlignment="1">
      <alignment horizontal="center" vertical="center" wrapText="1"/>
    </xf>
    <xf numFmtId="0" fontId="5" fillId="7" borderId="38" xfId="0" applyFont="1" applyFill="1" applyBorder="1" applyAlignment="1">
      <alignment horizontal="left" vertical="center"/>
    </xf>
    <xf numFmtId="164" fontId="5" fillId="3" borderId="20" xfId="1" applyNumberFormat="1" applyFont="1" applyFill="1" applyBorder="1" applyAlignment="1">
      <alignment horizontal="center" vertical="center"/>
    </xf>
    <xf numFmtId="0" fontId="6" fillId="7" borderId="20" xfId="0" applyFont="1" applyFill="1" applyBorder="1"/>
    <xf numFmtId="10" fontId="9" fillId="3" borderId="1" xfId="0" applyNumberFormat="1" applyFont="1" applyFill="1" applyBorder="1" applyAlignment="1">
      <alignment horizontal="center"/>
    </xf>
    <xf numFmtId="0" fontId="6" fillId="7" borderId="39" xfId="0" applyFont="1" applyFill="1" applyBorder="1"/>
    <xf numFmtId="0" fontId="5" fillId="7" borderId="40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center" vertical="center"/>
    </xf>
    <xf numFmtId="10" fontId="9" fillId="3" borderId="4" xfId="0" applyNumberFormat="1" applyFont="1" applyFill="1" applyBorder="1" applyAlignment="1">
      <alignment horizontal="center"/>
    </xf>
    <xf numFmtId="0" fontId="6" fillId="7" borderId="30" xfId="0" applyFont="1" applyFill="1" applyBorder="1"/>
    <xf numFmtId="0" fontId="6" fillId="7" borderId="39" xfId="0" applyFont="1" applyFill="1" applyBorder="1" applyAlignment="1">
      <alignment horizontal="left"/>
    </xf>
    <xf numFmtId="0" fontId="6" fillId="7" borderId="30" xfId="0" applyFont="1" applyFill="1" applyBorder="1" applyAlignment="1">
      <alignment horizontal="left"/>
    </xf>
    <xf numFmtId="0" fontId="6" fillId="7" borderId="26" xfId="0" applyFont="1" applyFill="1" applyBorder="1"/>
    <xf numFmtId="0" fontId="7" fillId="0" borderId="41" xfId="0" applyFont="1" applyBorder="1"/>
    <xf numFmtId="0" fontId="5" fillId="7" borderId="42" xfId="0" applyFont="1" applyFill="1" applyBorder="1" applyAlignment="1">
      <alignment horizontal="left" vertical="center"/>
    </xf>
    <xf numFmtId="0" fontId="5" fillId="7" borderId="43" xfId="0" applyFont="1" applyFill="1" applyBorder="1" applyAlignment="1">
      <alignment horizontal="left" vertical="center"/>
    </xf>
    <xf numFmtId="164" fontId="5" fillId="3" borderId="39" xfId="1" applyNumberFormat="1" applyFont="1" applyFill="1" applyBorder="1" applyAlignment="1">
      <alignment horizontal="right" vertical="center"/>
    </xf>
    <xf numFmtId="164" fontId="5" fillId="7" borderId="5" xfId="1" applyNumberFormat="1" applyFont="1" applyFill="1" applyBorder="1" applyAlignment="1">
      <alignment horizontal="right" vertical="center"/>
    </xf>
    <xf numFmtId="164" fontId="5" fillId="3" borderId="41" xfId="1" applyNumberFormat="1" applyFont="1" applyFill="1" applyBorder="1" applyAlignment="1">
      <alignment horizontal="right" vertical="center"/>
    </xf>
    <xf numFmtId="164" fontId="5" fillId="7" borderId="6" xfId="1" applyNumberFormat="1" applyFont="1" applyFill="1" applyBorder="1" applyAlignment="1">
      <alignment horizontal="right" vertical="center"/>
    </xf>
    <xf numFmtId="0" fontId="6" fillId="7" borderId="0" xfId="0" applyFont="1" applyFill="1"/>
    <xf numFmtId="10" fontId="9" fillId="0" borderId="0" xfId="0" applyNumberFormat="1" applyFont="1" applyAlignment="1">
      <alignment horizontal="center"/>
    </xf>
    <xf numFmtId="10" fontId="10" fillId="0" borderId="0" xfId="0" applyNumberFormat="1" applyFont="1" applyAlignment="1">
      <alignment horizontal="center"/>
    </xf>
    <xf numFmtId="10" fontId="10" fillId="7" borderId="0" xfId="0" applyNumberFormat="1" applyFont="1" applyFill="1" applyAlignment="1">
      <alignment horizontal="center"/>
    </xf>
    <xf numFmtId="0" fontId="8" fillId="7" borderId="43" xfId="0" applyFont="1" applyFill="1" applyBorder="1" applyAlignment="1">
      <alignment horizontal="left" vertical="center" indent="1"/>
    </xf>
    <xf numFmtId="164" fontId="8" fillId="3" borderId="39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center" vertical="center"/>
    </xf>
    <xf numFmtId="164" fontId="8" fillId="3" borderId="31" xfId="1" applyNumberFormat="1" applyFont="1" applyFill="1" applyBorder="1" applyAlignment="1">
      <alignment horizontal="right" vertical="center"/>
    </xf>
    <xf numFmtId="164" fontId="8" fillId="7" borderId="6" xfId="1" applyNumberFormat="1" applyFont="1" applyFill="1" applyBorder="1" applyAlignment="1">
      <alignment horizontal="right" vertical="center"/>
    </xf>
    <xf numFmtId="0" fontId="8" fillId="7" borderId="44" xfId="0" applyFont="1" applyFill="1" applyBorder="1" applyAlignment="1">
      <alignment horizontal="left" vertical="center" indent="1"/>
    </xf>
    <xf numFmtId="164" fontId="8" fillId="3" borderId="27" xfId="1" applyNumberFormat="1" applyFont="1" applyFill="1" applyBorder="1" applyAlignment="1">
      <alignment horizontal="right" vertical="center"/>
    </xf>
    <xf numFmtId="164" fontId="8" fillId="7" borderId="28" xfId="1" applyNumberFormat="1" applyFont="1" applyFill="1" applyBorder="1" applyAlignment="1">
      <alignment horizontal="right" vertical="center"/>
    </xf>
    <xf numFmtId="164" fontId="5" fillId="7" borderId="28" xfId="1" applyNumberFormat="1" applyFont="1" applyFill="1" applyBorder="1" applyAlignment="1">
      <alignment horizontal="right" vertical="center"/>
    </xf>
    <xf numFmtId="164" fontId="8" fillId="3" borderId="4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center" vertical="center"/>
    </xf>
    <xf numFmtId="164" fontId="8" fillId="3" borderId="25" xfId="1" applyNumberFormat="1" applyFont="1" applyFill="1" applyBorder="1" applyAlignment="1">
      <alignment horizontal="right" vertical="center"/>
    </xf>
    <xf numFmtId="164" fontId="8" fillId="7" borderId="9" xfId="1" applyNumberFormat="1" applyFont="1" applyFill="1" applyBorder="1" applyAlignment="1">
      <alignment horizontal="right" vertical="center"/>
    </xf>
    <xf numFmtId="0" fontId="5" fillId="7" borderId="13" xfId="0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center" vertical="center"/>
    </xf>
    <xf numFmtId="164" fontId="8" fillId="7" borderId="35" xfId="1" applyNumberFormat="1" applyFont="1" applyFill="1" applyBorder="1" applyAlignment="1">
      <alignment horizontal="center" vertical="center"/>
    </xf>
    <xf numFmtId="164" fontId="5" fillId="3" borderId="46" xfId="1" applyNumberFormat="1" applyFont="1" applyFill="1" applyBorder="1" applyAlignment="1">
      <alignment horizontal="center" vertical="center"/>
    </xf>
    <xf numFmtId="164" fontId="8" fillId="7" borderId="36" xfId="1" applyNumberFormat="1" applyFont="1" applyFill="1" applyBorder="1" applyAlignment="1">
      <alignment horizontal="center" vertical="center"/>
    </xf>
    <xf numFmtId="0" fontId="5" fillId="7" borderId="33" xfId="0" applyFont="1" applyFill="1" applyBorder="1" applyAlignment="1">
      <alignment horizontal="left" vertical="center"/>
    </xf>
    <xf numFmtId="0" fontId="3" fillId="11" borderId="10" xfId="0" applyFont="1" applyFill="1" applyBorder="1" applyAlignment="1">
      <alignment horizontal="center" vertical="center"/>
    </xf>
    <xf numFmtId="0" fontId="3" fillId="11" borderId="12" xfId="0" applyFont="1" applyFill="1" applyBorder="1" applyAlignment="1">
      <alignment horizontal="center" vertical="center"/>
    </xf>
    <xf numFmtId="0" fontId="3" fillId="11" borderId="11" xfId="0" applyFont="1" applyFill="1" applyBorder="1" applyAlignment="1">
      <alignment horizontal="center" vertical="center"/>
    </xf>
    <xf numFmtId="0" fontId="4" fillId="11" borderId="47" xfId="0" applyFont="1" applyFill="1" applyBorder="1" applyAlignment="1">
      <alignment horizontal="center" vertical="center"/>
    </xf>
    <xf numFmtId="0" fontId="4" fillId="11" borderId="17" xfId="0" applyFont="1" applyFill="1" applyBorder="1" applyAlignment="1">
      <alignment horizontal="center" vertical="center"/>
    </xf>
    <xf numFmtId="0" fontId="4" fillId="11" borderId="12" xfId="0" applyFont="1" applyFill="1" applyBorder="1" applyAlignment="1">
      <alignment horizontal="center" vertical="center"/>
    </xf>
    <xf numFmtId="0" fontId="4" fillId="11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12" borderId="13" xfId="0" applyFont="1" applyFill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14" fontId="5" fillId="3" borderId="27" xfId="0" applyNumberFormat="1" applyFont="1" applyFill="1" applyBorder="1" applyAlignment="1">
      <alignment horizontal="center" vertical="center"/>
    </xf>
    <xf numFmtId="14" fontId="5" fillId="3" borderId="28" xfId="0" applyNumberFormat="1" applyFont="1" applyFill="1" applyBorder="1" applyAlignment="1">
      <alignment horizontal="center" vertical="center"/>
    </xf>
    <xf numFmtId="14" fontId="6" fillId="3" borderId="5" xfId="0" applyNumberFormat="1" applyFont="1" applyFill="1" applyBorder="1" applyAlignment="1">
      <alignment horizontal="center" vertical="center"/>
    </xf>
    <xf numFmtId="14" fontId="6" fillId="3" borderId="6" xfId="0" applyNumberFormat="1" applyFont="1" applyFill="1" applyBorder="1" applyAlignment="1">
      <alignment horizontal="center" vertical="center"/>
    </xf>
    <xf numFmtId="164" fontId="5" fillId="3" borderId="5" xfId="1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164" fontId="5" fillId="3" borderId="8" xfId="1" applyNumberFormat="1" applyFont="1" applyFill="1" applyBorder="1" applyAlignment="1">
      <alignment horizontal="center" vertical="center"/>
    </xf>
    <xf numFmtId="10" fontId="9" fillId="3" borderId="8" xfId="0" applyNumberFormat="1" applyFont="1" applyFill="1" applyBorder="1" applyAlignment="1">
      <alignment horizontal="center"/>
    </xf>
    <xf numFmtId="10" fontId="10" fillId="7" borderId="8" xfId="0" applyNumberFormat="1" applyFont="1" applyFill="1" applyBorder="1" applyAlignment="1">
      <alignment horizontal="center"/>
    </xf>
    <xf numFmtId="10" fontId="10" fillId="7" borderId="9" xfId="0" applyNumberFormat="1" applyFont="1" applyFill="1" applyBorder="1" applyAlignment="1">
      <alignment horizontal="center"/>
    </xf>
    <xf numFmtId="0" fontId="7" fillId="0" borderId="34" xfId="0" applyFont="1" applyBorder="1"/>
    <xf numFmtId="0" fontId="6" fillId="7" borderId="33" xfId="0" applyFont="1" applyFill="1" applyBorder="1"/>
    <xf numFmtId="0" fontId="0" fillId="7" borderId="0" xfId="0" applyFill="1"/>
  </cellXfs>
  <cellStyles count="2">
    <cellStyle name="Millares" xfId="1" builtinId="3"/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14177-F60E-4F50-AC45-C0FD69E1A39A}">
  <dimension ref="A1:AJ44"/>
  <sheetViews>
    <sheetView showGridLines="0" tabSelected="1" zoomScaleNormal="100" workbookViewId="0">
      <selection activeCell="I3" sqref="I3"/>
    </sheetView>
  </sheetViews>
  <sheetFormatPr baseColWidth="10" defaultRowHeight="14.4" outlineLevelRow="1" x14ac:dyDescent="0.3"/>
  <cols>
    <col min="1" max="1" width="35.33203125" bestFit="1" customWidth="1"/>
    <col min="2" max="2" width="18.6640625" bestFit="1" customWidth="1"/>
    <col min="3" max="3" width="18" bestFit="1" customWidth="1"/>
    <col min="4" max="4" width="10.44140625" bestFit="1" customWidth="1"/>
    <col min="5" max="7" width="12.6640625" customWidth="1"/>
    <col min="8" max="8" width="19.44140625" customWidth="1"/>
    <col min="9" max="9" width="12.6640625" customWidth="1"/>
    <col min="11" max="11" width="40.6640625" bestFit="1" customWidth="1"/>
    <col min="12" max="17" width="12.6640625" customWidth="1"/>
    <col min="18" max="18" width="1.44140625" customWidth="1"/>
    <col min="19" max="19" width="38.6640625" bestFit="1" customWidth="1"/>
    <col min="20" max="31" width="12.6640625" customWidth="1"/>
  </cols>
  <sheetData>
    <row r="1" spans="1:36" x14ac:dyDescent="0.3">
      <c r="A1" s="1" t="s">
        <v>0</v>
      </c>
      <c r="B1" s="2"/>
      <c r="C1" s="2" t="s">
        <v>1</v>
      </c>
      <c r="D1" s="3"/>
    </row>
    <row r="2" spans="1:36" x14ac:dyDescent="0.3">
      <c r="A2" s="4" t="s">
        <v>2</v>
      </c>
      <c r="B2" s="5" t="s">
        <v>3</v>
      </c>
      <c r="C2" s="5" t="s">
        <v>2</v>
      </c>
      <c r="D2" s="6" t="s">
        <v>3</v>
      </c>
    </row>
    <row r="3" spans="1:36" ht="15" thickBot="1" x14ac:dyDescent="0.35">
      <c r="A3" s="7">
        <v>46034</v>
      </c>
      <c r="B3" s="8">
        <v>46038</v>
      </c>
      <c r="C3" s="8">
        <v>46027</v>
      </c>
      <c r="D3" s="9">
        <v>46031</v>
      </c>
    </row>
    <row r="4" spans="1:36" ht="15" thickBot="1" x14ac:dyDescent="0.35">
      <c r="AG4" s="10" t="s">
        <v>4</v>
      </c>
      <c r="AH4" s="11"/>
    </row>
    <row r="5" spans="1:36" s="21" customFormat="1" ht="13.95" customHeight="1" thickBot="1" x14ac:dyDescent="0.35">
      <c r="A5" s="12" t="s">
        <v>5</v>
      </c>
      <c r="B5" s="13"/>
      <c r="C5" s="13"/>
      <c r="D5" s="13"/>
      <c r="E5" s="13"/>
      <c r="F5" s="13"/>
      <c r="G5" s="13"/>
      <c r="H5" s="13"/>
      <c r="I5" s="14"/>
      <c r="J5" s="15"/>
      <c r="K5" s="16" t="s">
        <v>5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8"/>
      <c r="AF5"/>
      <c r="AG5" s="19" t="s">
        <v>6</v>
      </c>
      <c r="AH5" s="20" t="s">
        <v>7</v>
      </c>
    </row>
    <row r="6" spans="1:36" s="27" customFormat="1" ht="15.6" x14ac:dyDescent="0.3">
      <c r="A6" s="22" t="s">
        <v>8</v>
      </c>
      <c r="B6" s="23" t="s">
        <v>9</v>
      </c>
      <c r="C6" s="24"/>
      <c r="D6" s="23" t="s">
        <v>10</v>
      </c>
      <c r="E6" s="25"/>
      <c r="F6" s="23" t="s">
        <v>11</v>
      </c>
      <c r="G6" s="25"/>
      <c r="H6" s="23" t="s">
        <v>12</v>
      </c>
      <c r="I6" s="26"/>
      <c r="K6" s="28" t="s">
        <v>13</v>
      </c>
      <c r="L6" s="29" t="s">
        <v>49</v>
      </c>
      <c r="M6" s="30"/>
      <c r="N6" s="29" t="s">
        <v>50</v>
      </c>
      <c r="O6" s="30"/>
      <c r="P6" s="31" t="s">
        <v>51</v>
      </c>
      <c r="Q6" s="32"/>
      <c r="R6" s="33"/>
      <c r="S6" s="34" t="s">
        <v>14</v>
      </c>
      <c r="T6" s="35" t="s">
        <v>52</v>
      </c>
      <c r="U6" s="35"/>
      <c r="V6" s="35" t="s">
        <v>53</v>
      </c>
      <c r="W6" s="35"/>
      <c r="X6" s="35" t="s">
        <v>54</v>
      </c>
      <c r="Y6" s="35"/>
      <c r="Z6" s="35" t="s">
        <v>55</v>
      </c>
      <c r="AA6" s="35"/>
      <c r="AB6" s="35" t="s">
        <v>56</v>
      </c>
      <c r="AC6" s="35"/>
      <c r="AD6" s="35" t="s">
        <v>57</v>
      </c>
      <c r="AE6" s="36"/>
      <c r="AF6"/>
      <c r="AG6" s="37">
        <v>0</v>
      </c>
      <c r="AH6" s="38">
        <v>30</v>
      </c>
    </row>
    <row r="7" spans="1:36" s="21" customFormat="1" ht="16.2" thickBot="1" x14ac:dyDescent="0.35">
      <c r="A7" s="39"/>
      <c r="B7" s="40" t="s">
        <v>15</v>
      </c>
      <c r="C7" s="40" t="s">
        <v>16</v>
      </c>
      <c r="D7" s="40" t="s">
        <v>15</v>
      </c>
      <c r="E7" s="40" t="s">
        <v>16</v>
      </c>
      <c r="F7" s="40" t="s">
        <v>15</v>
      </c>
      <c r="G7" s="40" t="s">
        <v>16</v>
      </c>
      <c r="H7" s="40" t="s">
        <v>15</v>
      </c>
      <c r="I7" s="41" t="s">
        <v>16</v>
      </c>
      <c r="K7" s="42" t="s">
        <v>8</v>
      </c>
      <c r="L7" s="43" t="s">
        <v>15</v>
      </c>
      <c r="M7" s="43" t="s">
        <v>16</v>
      </c>
      <c r="N7" s="43" t="s">
        <v>15</v>
      </c>
      <c r="O7" s="43" t="s">
        <v>16</v>
      </c>
      <c r="P7" s="43" t="s">
        <v>15</v>
      </c>
      <c r="Q7" s="44" t="s">
        <v>16</v>
      </c>
      <c r="R7" s="45"/>
      <c r="S7" s="46" t="s">
        <v>8</v>
      </c>
      <c r="T7" s="47" t="s">
        <v>15</v>
      </c>
      <c r="U7" s="47" t="s">
        <v>16</v>
      </c>
      <c r="V7" s="47" t="s">
        <v>15</v>
      </c>
      <c r="W7" s="47" t="s">
        <v>16</v>
      </c>
      <c r="X7" s="47" t="s">
        <v>15</v>
      </c>
      <c r="Y7" s="47" t="s">
        <v>16</v>
      </c>
      <c r="Z7" s="47" t="s">
        <v>15</v>
      </c>
      <c r="AA7" s="47" t="s">
        <v>16</v>
      </c>
      <c r="AB7" s="47" t="s">
        <v>15</v>
      </c>
      <c r="AC7" s="47" t="s">
        <v>16</v>
      </c>
      <c r="AD7" s="47" t="s">
        <v>15</v>
      </c>
      <c r="AE7" s="48" t="s">
        <v>16</v>
      </c>
      <c r="AF7"/>
      <c r="AG7" s="49">
        <v>31</v>
      </c>
      <c r="AH7" s="38">
        <v>60</v>
      </c>
      <c r="AJ7" s="27"/>
    </row>
    <row r="8" spans="1:36" s="21" customFormat="1" ht="16.8" x14ac:dyDescent="0.3">
      <c r="A8" s="50" t="s">
        <v>17</v>
      </c>
      <c r="B8" s="51">
        <v>64179880908.630066</v>
      </c>
      <c r="C8" s="52">
        <v>62060759463.160042</v>
      </c>
      <c r="D8" s="51">
        <v>4907</v>
      </c>
      <c r="E8" s="52">
        <v>4814</v>
      </c>
      <c r="F8" s="51">
        <v>79.054735492031398</v>
      </c>
      <c r="G8" s="52">
        <v>81.496346144421537</v>
      </c>
      <c r="H8" s="51">
        <v>13079250.236117804</v>
      </c>
      <c r="I8" s="53">
        <v>12891724.026414633</v>
      </c>
      <c r="K8" s="54" t="s">
        <v>17</v>
      </c>
      <c r="L8" s="55">
        <v>0.29494205953077823</v>
      </c>
      <c r="M8" s="56">
        <v>0.28351103841402159</v>
      </c>
      <c r="N8" s="55">
        <v>0.31277586342257557</v>
      </c>
      <c r="O8" s="56">
        <v>0.29942725515864127</v>
      </c>
      <c r="P8" s="55">
        <v>0.33903296769398716</v>
      </c>
      <c r="Q8" s="57">
        <v>0.32427880609046383</v>
      </c>
      <c r="R8" s="58"/>
      <c r="S8" s="59" t="s">
        <v>17</v>
      </c>
      <c r="T8" s="60">
        <v>0.29325891980560165</v>
      </c>
      <c r="U8" s="61">
        <v>0.2913198303868183</v>
      </c>
      <c r="V8" s="60">
        <v>0.29536784071589489</v>
      </c>
      <c r="W8" s="61">
        <v>0.28007829426073194</v>
      </c>
      <c r="X8" s="60">
        <v>0.3093534728912461</v>
      </c>
      <c r="Y8" s="61">
        <v>0.29337129358000136</v>
      </c>
      <c r="Z8" s="60">
        <v>0.31636003937808754</v>
      </c>
      <c r="AA8" s="61">
        <v>0.30678461605018198</v>
      </c>
      <c r="AB8" s="60">
        <v>0.33669952287194649</v>
      </c>
      <c r="AC8" s="61">
        <v>0.31896275470387936</v>
      </c>
      <c r="AD8" s="60">
        <v>0.35161931434166094</v>
      </c>
      <c r="AE8" s="62">
        <v>0.34051216555510261</v>
      </c>
      <c r="AF8"/>
      <c r="AG8" s="49">
        <v>61</v>
      </c>
      <c r="AH8" s="38">
        <v>90</v>
      </c>
      <c r="AJ8" s="27"/>
    </row>
    <row r="9" spans="1:36" s="21" customFormat="1" ht="16.8" x14ac:dyDescent="0.3">
      <c r="A9" s="63" t="s">
        <v>18</v>
      </c>
      <c r="B9" s="64">
        <v>199317142007.51953</v>
      </c>
      <c r="C9" s="65">
        <v>129976458182.00002</v>
      </c>
      <c r="D9" s="64">
        <v>2636</v>
      </c>
      <c r="E9" s="65">
        <v>2607</v>
      </c>
      <c r="F9" s="64">
        <v>46.002749963901678</v>
      </c>
      <c r="G9" s="65">
        <v>39.76415453957955</v>
      </c>
      <c r="H9" s="64">
        <v>75613483.310895115</v>
      </c>
      <c r="I9" s="66">
        <v>49856715.835059464</v>
      </c>
      <c r="K9" s="59" t="s">
        <v>18</v>
      </c>
      <c r="L9" s="60">
        <v>0.40508715677218476</v>
      </c>
      <c r="M9" s="61">
        <v>0.37624248553578049</v>
      </c>
      <c r="N9" s="60">
        <v>0.41373251536342309</v>
      </c>
      <c r="O9" s="61">
        <v>0.40879052764485352</v>
      </c>
      <c r="P9" s="60">
        <v>0.40030400947885914</v>
      </c>
      <c r="Q9" s="62">
        <v>0.35363503063439389</v>
      </c>
      <c r="R9" s="58"/>
      <c r="S9" s="67" t="s">
        <v>18</v>
      </c>
      <c r="T9" s="60">
        <v>0.40811967850779607</v>
      </c>
      <c r="U9" s="61">
        <v>0.36381698026138243</v>
      </c>
      <c r="V9" s="60">
        <v>0.40309772238593006</v>
      </c>
      <c r="W9" s="61">
        <v>0.40225973627479106</v>
      </c>
      <c r="X9" s="60">
        <v>0.41812835845285107</v>
      </c>
      <c r="Y9" s="61">
        <v>0.41483856940527053</v>
      </c>
      <c r="Z9" s="60">
        <v>0.40345175980734788</v>
      </c>
      <c r="AA9" s="61">
        <v>0.398310239108986</v>
      </c>
      <c r="AB9" s="60">
        <v>0.40158681602742513</v>
      </c>
      <c r="AC9" s="61">
        <v>0.38527018072871627</v>
      </c>
      <c r="AD9" s="60">
        <v>0.39151320724053673</v>
      </c>
      <c r="AE9" s="62">
        <v>0.21291392988391755</v>
      </c>
      <c r="AF9"/>
      <c r="AG9" s="49">
        <v>91</v>
      </c>
      <c r="AH9" s="38">
        <v>120</v>
      </c>
      <c r="AJ9" s="27"/>
    </row>
    <row r="10" spans="1:36" s="21" customFormat="1" ht="16.8" x14ac:dyDescent="0.3">
      <c r="A10" s="63" t="s">
        <v>19</v>
      </c>
      <c r="B10" s="64">
        <v>9899035609.3999958</v>
      </c>
      <c r="C10" s="65">
        <v>8714204664.3800011</v>
      </c>
      <c r="D10" s="64">
        <v>314</v>
      </c>
      <c r="E10" s="65">
        <v>425</v>
      </c>
      <c r="F10" s="64">
        <v>42.762265061790934</v>
      </c>
      <c r="G10" s="65">
        <v>55.784070028789728</v>
      </c>
      <c r="H10" s="64">
        <v>31525591.11273884</v>
      </c>
      <c r="I10" s="66">
        <v>20504010.975011766</v>
      </c>
      <c r="K10" s="59" t="s">
        <v>19</v>
      </c>
      <c r="L10" s="60">
        <v>0.26019923754479257</v>
      </c>
      <c r="M10" s="61">
        <v>0.26508503627440205</v>
      </c>
      <c r="N10" s="60">
        <v>0.30366335929865651</v>
      </c>
      <c r="O10" s="61">
        <v>0.29091848682900534</v>
      </c>
      <c r="P10" s="60">
        <v>0.316</v>
      </c>
      <c r="Q10" s="62">
        <v>0.32482997291103005</v>
      </c>
      <c r="R10" s="58"/>
      <c r="S10" s="67" t="s">
        <v>19</v>
      </c>
      <c r="T10" s="60">
        <v>0.29377109796905926</v>
      </c>
      <c r="U10" s="61">
        <v>0.2933961917278099</v>
      </c>
      <c r="V10" s="60">
        <v>0.25454808832921993</v>
      </c>
      <c r="W10" s="61">
        <v>0.25749516928495408</v>
      </c>
      <c r="X10" s="60">
        <v>0.30511359767216273</v>
      </c>
      <c r="Y10" s="61">
        <v>0.29267692036497744</v>
      </c>
      <c r="Z10" s="60">
        <v>0.30266048283949804</v>
      </c>
      <c r="AA10" s="61">
        <v>0.28936813742215578</v>
      </c>
      <c r="AB10" s="60">
        <v>0.316</v>
      </c>
      <c r="AC10" s="61">
        <v>0.32102060446849356</v>
      </c>
      <c r="AD10" s="60" t="s">
        <v>58</v>
      </c>
      <c r="AE10" s="62">
        <v>0.34494999999999998</v>
      </c>
      <c r="AF10"/>
      <c r="AG10" s="49">
        <v>121</v>
      </c>
      <c r="AH10" s="38">
        <v>180</v>
      </c>
      <c r="AJ10" s="27"/>
    </row>
    <row r="11" spans="1:36" s="21" customFormat="1" ht="17.399999999999999" thickBot="1" x14ac:dyDescent="0.35">
      <c r="A11" s="63" t="s">
        <v>20</v>
      </c>
      <c r="B11" s="64">
        <v>0</v>
      </c>
      <c r="C11" s="65">
        <v>0</v>
      </c>
      <c r="D11" s="64">
        <v>0</v>
      </c>
      <c r="E11" s="65">
        <v>0</v>
      </c>
      <c r="F11" s="64" t="s">
        <v>58</v>
      </c>
      <c r="G11" s="65" t="s">
        <v>58</v>
      </c>
      <c r="H11" s="64" t="s">
        <v>58</v>
      </c>
      <c r="I11" s="66" t="s">
        <v>58</v>
      </c>
      <c r="K11" s="59" t="s">
        <v>20</v>
      </c>
      <c r="L11" s="60" t="s">
        <v>58</v>
      </c>
      <c r="M11" s="61" t="s">
        <v>58</v>
      </c>
      <c r="N11" s="60" t="s">
        <v>58</v>
      </c>
      <c r="O11" s="61" t="s">
        <v>58</v>
      </c>
      <c r="P11" s="60" t="s">
        <v>58</v>
      </c>
      <c r="Q11" s="62" t="s">
        <v>58</v>
      </c>
      <c r="R11" s="58"/>
      <c r="S11" s="67" t="s">
        <v>20</v>
      </c>
      <c r="T11" s="60" t="s">
        <v>58</v>
      </c>
      <c r="U11" s="61" t="s">
        <v>58</v>
      </c>
      <c r="V11" s="60" t="s">
        <v>58</v>
      </c>
      <c r="W11" s="61" t="s">
        <v>58</v>
      </c>
      <c r="X11" s="60" t="s">
        <v>58</v>
      </c>
      <c r="Y11" s="61" t="s">
        <v>58</v>
      </c>
      <c r="Z11" s="60" t="s">
        <v>58</v>
      </c>
      <c r="AA11" s="61" t="s">
        <v>58</v>
      </c>
      <c r="AB11" s="60" t="s">
        <v>58</v>
      </c>
      <c r="AC11" s="61" t="s">
        <v>58</v>
      </c>
      <c r="AD11" s="60" t="s">
        <v>58</v>
      </c>
      <c r="AE11" s="62" t="s">
        <v>58</v>
      </c>
      <c r="AF11"/>
      <c r="AG11" s="68">
        <v>181</v>
      </c>
      <c r="AH11" s="69">
        <v>365</v>
      </c>
      <c r="AJ11" s="27"/>
    </row>
    <row r="12" spans="1:36" s="21" customFormat="1" ht="16.2" hidden="1" outlineLevel="1" thickBot="1" x14ac:dyDescent="0.35">
      <c r="A12" s="70" t="s">
        <v>21</v>
      </c>
      <c r="B12" s="71">
        <v>0</v>
      </c>
      <c r="C12" s="72">
        <v>0</v>
      </c>
      <c r="D12" s="71">
        <v>0</v>
      </c>
      <c r="E12" s="72">
        <v>0</v>
      </c>
      <c r="F12" s="71" t="s">
        <v>58</v>
      </c>
      <c r="G12" s="72" t="s">
        <v>58</v>
      </c>
      <c r="H12" s="71" t="s">
        <v>58</v>
      </c>
      <c r="I12" s="73" t="s">
        <v>58</v>
      </c>
      <c r="K12" s="74" t="s">
        <v>21</v>
      </c>
      <c r="L12" s="75" t="s">
        <v>58</v>
      </c>
      <c r="M12" s="76" t="s">
        <v>58</v>
      </c>
      <c r="N12" s="75" t="s">
        <v>58</v>
      </c>
      <c r="O12" s="76" t="s">
        <v>58</v>
      </c>
      <c r="P12" s="75" t="s">
        <v>58</v>
      </c>
      <c r="Q12" s="77" t="s">
        <v>58</v>
      </c>
      <c r="R12" s="78"/>
      <c r="S12" s="79" t="s">
        <v>21</v>
      </c>
      <c r="T12" s="75" t="s">
        <v>58</v>
      </c>
      <c r="U12" s="76" t="s">
        <v>58</v>
      </c>
      <c r="V12" s="75" t="s">
        <v>58</v>
      </c>
      <c r="W12" s="76" t="s">
        <v>58</v>
      </c>
      <c r="X12" s="75" t="s">
        <v>58</v>
      </c>
      <c r="Y12" s="76" t="s">
        <v>58</v>
      </c>
      <c r="Z12" s="75" t="s">
        <v>58</v>
      </c>
      <c r="AA12" s="76" t="s">
        <v>58</v>
      </c>
      <c r="AB12" s="75" t="s">
        <v>58</v>
      </c>
      <c r="AC12" s="76" t="s">
        <v>58</v>
      </c>
      <c r="AD12" s="75" t="s">
        <v>58</v>
      </c>
      <c r="AE12" s="77" t="s">
        <v>58</v>
      </c>
      <c r="AF12"/>
      <c r="AJ12" s="27" t="str">
        <f t="shared" ref="AJ12" si="0">AG13&amp;"-"&amp;AH13</f>
        <v>-</v>
      </c>
    </row>
    <row r="13" spans="1:36" s="21" customFormat="1" ht="16.2" collapsed="1" thickBot="1" x14ac:dyDescent="0.35">
      <c r="A13" s="80" t="s">
        <v>22</v>
      </c>
      <c r="B13" s="81">
        <v>273396058525.54959</v>
      </c>
      <c r="C13" s="81">
        <v>200751422309.54007</v>
      </c>
      <c r="D13" s="81">
        <v>7857</v>
      </c>
      <c r="E13" s="82">
        <v>7846</v>
      </c>
      <c r="F13" s="83"/>
      <c r="G13" s="83"/>
      <c r="H13" s="84"/>
      <c r="I13" s="85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/>
    </row>
    <row r="14" spans="1:36" s="21" customFormat="1" ht="6.45" customHeight="1" thickBot="1" x14ac:dyDescent="0.35">
      <c r="A14" s="86"/>
      <c r="B14" s="87"/>
      <c r="C14" s="87"/>
      <c r="D14" s="87"/>
      <c r="E14" s="87"/>
      <c r="F14" s="88"/>
      <c r="G14" s="88"/>
      <c r="H14" s="88"/>
      <c r="I14" s="8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/>
    </row>
    <row r="15" spans="1:36" s="21" customFormat="1" ht="18.45" customHeight="1" thickBot="1" x14ac:dyDescent="0.35">
      <c r="A15" s="89" t="s">
        <v>23</v>
      </c>
      <c r="B15" s="90"/>
      <c r="C15" s="90"/>
      <c r="D15" s="90"/>
      <c r="E15" s="90"/>
      <c r="F15" s="90"/>
      <c r="G15" s="90"/>
      <c r="H15" s="90"/>
      <c r="I15" s="91"/>
      <c r="J15" s="15"/>
      <c r="K15" s="92" t="s">
        <v>23</v>
      </c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4"/>
      <c r="AF15"/>
      <c r="AG15" s="95" t="s">
        <v>4</v>
      </c>
      <c r="AH15" s="96"/>
    </row>
    <row r="16" spans="1:36" s="27" customFormat="1" ht="16.2" thickBot="1" x14ac:dyDescent="0.35">
      <c r="A16" s="22" t="s">
        <v>8</v>
      </c>
      <c r="B16" s="23" t="s">
        <v>9</v>
      </c>
      <c r="C16" s="24"/>
      <c r="D16" s="23" t="s">
        <v>24</v>
      </c>
      <c r="E16" s="25"/>
      <c r="F16" s="23" t="s">
        <v>11</v>
      </c>
      <c r="G16" s="25"/>
      <c r="H16" s="23" t="s">
        <v>12</v>
      </c>
      <c r="I16" s="26"/>
      <c r="K16" s="97" t="s">
        <v>13</v>
      </c>
      <c r="L16" s="29" t="s">
        <v>59</v>
      </c>
      <c r="M16" s="30"/>
      <c r="N16" s="29" t="s">
        <v>60</v>
      </c>
      <c r="O16" s="30"/>
      <c r="P16" s="29" t="s">
        <v>61</v>
      </c>
      <c r="Q16" s="98"/>
      <c r="R16" s="45"/>
      <c r="S16" s="34" t="s">
        <v>14</v>
      </c>
      <c r="T16" s="35" t="s">
        <v>62</v>
      </c>
      <c r="U16" s="35"/>
      <c r="V16" s="35" t="s">
        <v>57</v>
      </c>
      <c r="W16" s="35"/>
      <c r="X16" s="35" t="s">
        <v>63</v>
      </c>
      <c r="Y16" s="35"/>
      <c r="Z16" s="35" t="s">
        <v>64</v>
      </c>
      <c r="AA16" s="35"/>
      <c r="AB16" s="35" t="s">
        <v>65</v>
      </c>
      <c r="AC16" s="35"/>
      <c r="AD16" s="35" t="s">
        <v>66</v>
      </c>
      <c r="AE16" s="36"/>
      <c r="AF16"/>
      <c r="AG16" s="99" t="s">
        <v>6</v>
      </c>
      <c r="AH16" s="100" t="s">
        <v>7</v>
      </c>
    </row>
    <row r="17" spans="1:34" s="21" customFormat="1" ht="16.2" thickBot="1" x14ac:dyDescent="0.35">
      <c r="A17" s="39"/>
      <c r="B17" s="40" t="s">
        <v>15</v>
      </c>
      <c r="C17" s="40" t="s">
        <v>16</v>
      </c>
      <c r="D17" s="40" t="s">
        <v>15</v>
      </c>
      <c r="E17" s="40" t="s">
        <v>16</v>
      </c>
      <c r="F17" s="40" t="s">
        <v>15</v>
      </c>
      <c r="G17" s="40" t="s">
        <v>16</v>
      </c>
      <c r="H17" s="40" t="s">
        <v>15</v>
      </c>
      <c r="I17" s="41" t="s">
        <v>16</v>
      </c>
      <c r="K17" s="42" t="s">
        <v>8</v>
      </c>
      <c r="L17" s="43" t="s">
        <v>15</v>
      </c>
      <c r="M17" s="43" t="s">
        <v>16</v>
      </c>
      <c r="N17" s="43" t="s">
        <v>15</v>
      </c>
      <c r="O17" s="43" t="s">
        <v>16</v>
      </c>
      <c r="P17" s="43" t="s">
        <v>15</v>
      </c>
      <c r="Q17" s="44" t="s">
        <v>16</v>
      </c>
      <c r="R17" s="45"/>
      <c r="S17" s="46" t="s">
        <v>8</v>
      </c>
      <c r="T17" s="47" t="s">
        <v>15</v>
      </c>
      <c r="U17" s="47" t="s">
        <v>16</v>
      </c>
      <c r="V17" s="47" t="s">
        <v>15</v>
      </c>
      <c r="W17" s="47" t="s">
        <v>16</v>
      </c>
      <c r="X17" s="47" t="s">
        <v>15</v>
      </c>
      <c r="Y17" s="47" t="s">
        <v>16</v>
      </c>
      <c r="Z17" s="47" t="s">
        <v>15</v>
      </c>
      <c r="AA17" s="47" t="s">
        <v>16</v>
      </c>
      <c r="AB17" s="47" t="s">
        <v>15</v>
      </c>
      <c r="AC17" s="47" t="s">
        <v>16</v>
      </c>
      <c r="AD17" s="47" t="s">
        <v>15</v>
      </c>
      <c r="AE17" s="48" t="s">
        <v>16</v>
      </c>
      <c r="AF17"/>
      <c r="AG17" s="37">
        <v>0</v>
      </c>
      <c r="AH17" s="38">
        <v>180</v>
      </c>
    </row>
    <row r="18" spans="1:34" s="21" customFormat="1" ht="16.8" x14ac:dyDescent="0.3">
      <c r="A18" s="101" t="s">
        <v>25</v>
      </c>
      <c r="B18" s="102">
        <v>415616215</v>
      </c>
      <c r="C18" s="52">
        <v>2425100000</v>
      </c>
      <c r="D18" s="51">
        <v>8</v>
      </c>
      <c r="E18" s="52">
        <v>24</v>
      </c>
      <c r="F18" s="51">
        <v>51.265637205709119</v>
      </c>
      <c r="G18" s="52">
        <v>260.81947136200569</v>
      </c>
      <c r="H18" s="51">
        <v>51952026.875</v>
      </c>
      <c r="I18" s="53">
        <v>101045833.33333333</v>
      </c>
      <c r="K18" s="103" t="s">
        <v>25</v>
      </c>
      <c r="L18" s="104">
        <v>0.37300216559163846</v>
      </c>
      <c r="M18" s="56">
        <v>0.35873876681730821</v>
      </c>
      <c r="N18" s="55" t="s">
        <v>58</v>
      </c>
      <c r="O18" s="56">
        <v>0.39</v>
      </c>
      <c r="P18" s="55" t="s">
        <v>58</v>
      </c>
      <c r="Q18" s="57" t="s">
        <v>58</v>
      </c>
      <c r="R18" s="45"/>
      <c r="S18" s="105" t="s">
        <v>25</v>
      </c>
      <c r="T18" s="60">
        <v>0.37300216559163846</v>
      </c>
      <c r="U18" s="61">
        <v>0.32447507466115327</v>
      </c>
      <c r="V18" s="60" t="s">
        <v>58</v>
      </c>
      <c r="W18" s="61">
        <v>0.38702702702702702</v>
      </c>
      <c r="X18" s="60" t="s">
        <v>58</v>
      </c>
      <c r="Y18" s="61">
        <v>0.39</v>
      </c>
      <c r="Z18" s="60" t="s">
        <v>58</v>
      </c>
      <c r="AA18" s="61" t="s">
        <v>58</v>
      </c>
      <c r="AB18" s="60" t="s">
        <v>58</v>
      </c>
      <c r="AC18" s="61" t="s">
        <v>58</v>
      </c>
      <c r="AD18" s="60" t="s">
        <v>58</v>
      </c>
      <c r="AE18" s="62" t="s">
        <v>58</v>
      </c>
      <c r="AF18"/>
      <c r="AG18" s="49">
        <v>181</v>
      </c>
      <c r="AH18" s="38">
        <v>365</v>
      </c>
    </row>
    <row r="19" spans="1:34" s="21" customFormat="1" ht="16.8" x14ac:dyDescent="0.3">
      <c r="A19" s="106" t="s">
        <v>26</v>
      </c>
      <c r="B19" s="107">
        <v>241218045449.25003</v>
      </c>
      <c r="C19" s="65">
        <v>241218642948.05997</v>
      </c>
      <c r="D19" s="64">
        <v>599</v>
      </c>
      <c r="E19" s="65">
        <v>507</v>
      </c>
      <c r="F19" s="64">
        <v>128.42067626424776</v>
      </c>
      <c r="G19" s="65">
        <v>91.332849724894984</v>
      </c>
      <c r="H19" s="64">
        <v>402701244.48956597</v>
      </c>
      <c r="I19" s="66">
        <v>475776416.0711242</v>
      </c>
      <c r="K19" s="105" t="s">
        <v>26</v>
      </c>
      <c r="L19" s="108">
        <v>0.39029721302842196</v>
      </c>
      <c r="M19" s="61">
        <v>0.39191690360872478</v>
      </c>
      <c r="N19" s="60">
        <v>0.27996642000908367</v>
      </c>
      <c r="O19" s="61">
        <v>0.28577015260053312</v>
      </c>
      <c r="P19" s="60">
        <v>0.70000848665590498</v>
      </c>
      <c r="Q19" s="62">
        <v>0.7</v>
      </c>
      <c r="R19" s="45"/>
      <c r="S19" s="109" t="s">
        <v>26</v>
      </c>
      <c r="T19" s="60">
        <v>0.39016948955859776</v>
      </c>
      <c r="U19" s="61">
        <v>0.39506898209499602</v>
      </c>
      <c r="V19" s="60">
        <v>0.42210636739355645</v>
      </c>
      <c r="W19" s="61">
        <v>0.30230929421532743</v>
      </c>
      <c r="X19" s="60">
        <v>0.27913390005465161</v>
      </c>
      <c r="Y19" s="61">
        <v>0.28577015260053312</v>
      </c>
      <c r="Z19" s="60">
        <v>0.39352135978137137</v>
      </c>
      <c r="AA19" s="61" t="s">
        <v>58</v>
      </c>
      <c r="AB19" s="60">
        <v>0.70000848665590498</v>
      </c>
      <c r="AC19" s="61">
        <v>0.7</v>
      </c>
      <c r="AD19" s="60" t="s">
        <v>58</v>
      </c>
      <c r="AE19" s="62" t="s">
        <v>58</v>
      </c>
      <c r="AF19"/>
      <c r="AG19" s="49">
        <v>366</v>
      </c>
      <c r="AH19" s="38">
        <v>545</v>
      </c>
    </row>
    <row r="20" spans="1:34" s="21" customFormat="1" ht="16.8" x14ac:dyDescent="0.3">
      <c r="A20" s="106" t="s">
        <v>27</v>
      </c>
      <c r="B20" s="107">
        <v>250000000</v>
      </c>
      <c r="C20" s="65">
        <v>101769000</v>
      </c>
      <c r="D20" s="64">
        <v>1</v>
      </c>
      <c r="E20" s="65">
        <v>5</v>
      </c>
      <c r="F20" s="64">
        <v>31</v>
      </c>
      <c r="G20" s="65">
        <v>74.50197997425542</v>
      </c>
      <c r="H20" s="64">
        <v>250000000</v>
      </c>
      <c r="I20" s="66">
        <v>20353800</v>
      </c>
      <c r="K20" s="110" t="s">
        <v>27</v>
      </c>
      <c r="L20" s="108">
        <v>0.29499999999999998</v>
      </c>
      <c r="M20" s="61">
        <v>0.29464394855014786</v>
      </c>
      <c r="N20" s="60" t="s">
        <v>58</v>
      </c>
      <c r="O20" s="61" t="s">
        <v>58</v>
      </c>
      <c r="P20" s="60" t="s">
        <v>58</v>
      </c>
      <c r="Q20" s="62" t="s">
        <v>58</v>
      </c>
      <c r="R20" s="45"/>
      <c r="S20" s="111" t="s">
        <v>27</v>
      </c>
      <c r="T20" s="60">
        <v>0.29499999999999998</v>
      </c>
      <c r="U20" s="61">
        <v>0.29464394855014786</v>
      </c>
      <c r="V20" s="60" t="s">
        <v>58</v>
      </c>
      <c r="W20" s="61" t="s">
        <v>58</v>
      </c>
      <c r="X20" s="60" t="s">
        <v>58</v>
      </c>
      <c r="Y20" s="61" t="s">
        <v>58</v>
      </c>
      <c r="Z20" s="60" t="s">
        <v>58</v>
      </c>
      <c r="AA20" s="61" t="s">
        <v>58</v>
      </c>
      <c r="AB20" s="60" t="s">
        <v>58</v>
      </c>
      <c r="AC20" s="61" t="s">
        <v>58</v>
      </c>
      <c r="AD20" s="60" t="s">
        <v>58</v>
      </c>
      <c r="AE20" s="62" t="s">
        <v>58</v>
      </c>
      <c r="AF20"/>
      <c r="AG20" s="49">
        <v>546</v>
      </c>
      <c r="AH20" s="38">
        <v>730</v>
      </c>
    </row>
    <row r="21" spans="1:34" s="21" customFormat="1" ht="16.8" x14ac:dyDescent="0.3">
      <c r="A21" s="106" t="s">
        <v>28</v>
      </c>
      <c r="B21" s="107">
        <v>744826.74</v>
      </c>
      <c r="C21" s="65">
        <v>677677</v>
      </c>
      <c r="D21" s="64">
        <v>32</v>
      </c>
      <c r="E21" s="65">
        <v>25</v>
      </c>
      <c r="F21" s="64">
        <v>222.35071066326111</v>
      </c>
      <c r="G21" s="65">
        <v>209.16180422236553</v>
      </c>
      <c r="H21" s="64">
        <v>23275.835625</v>
      </c>
      <c r="I21" s="66">
        <v>27107.08</v>
      </c>
      <c r="K21" s="105" t="s">
        <v>28</v>
      </c>
      <c r="L21" s="108">
        <v>8.6155120988271716E-2</v>
      </c>
      <c r="M21" s="61">
        <v>0.10155379332631918</v>
      </c>
      <c r="N21" s="60" t="s">
        <v>58</v>
      </c>
      <c r="O21" s="61" t="s">
        <v>58</v>
      </c>
      <c r="P21" s="60" t="s">
        <v>58</v>
      </c>
      <c r="Q21" s="62" t="s">
        <v>58</v>
      </c>
      <c r="R21" s="45"/>
      <c r="S21" s="109" t="s">
        <v>28</v>
      </c>
      <c r="T21" s="60">
        <v>9.3765284482757269E-2</v>
      </c>
      <c r="U21" s="61">
        <v>9.258200778484392E-2</v>
      </c>
      <c r="V21" s="60">
        <v>8.4588453381255369E-2</v>
      </c>
      <c r="W21" s="61">
        <v>0.10512480969100833</v>
      </c>
      <c r="X21" s="60" t="s">
        <v>58</v>
      </c>
      <c r="Y21" s="61" t="s">
        <v>58</v>
      </c>
      <c r="Z21" s="60" t="s">
        <v>58</v>
      </c>
      <c r="AA21" s="61" t="s">
        <v>58</v>
      </c>
      <c r="AB21" s="60" t="s">
        <v>58</v>
      </c>
      <c r="AC21" s="61" t="s">
        <v>58</v>
      </c>
      <c r="AD21" s="60" t="s">
        <v>58</v>
      </c>
      <c r="AE21" s="62" t="s">
        <v>58</v>
      </c>
      <c r="AF21"/>
      <c r="AG21" s="49">
        <v>731</v>
      </c>
      <c r="AH21" s="38">
        <v>910</v>
      </c>
    </row>
    <row r="22" spans="1:34" s="21" customFormat="1" ht="17.399999999999999" thickBot="1" x14ac:dyDescent="0.35">
      <c r="A22" s="106" t="s">
        <v>29</v>
      </c>
      <c r="B22" s="107">
        <v>3414300</v>
      </c>
      <c r="C22" s="65">
        <v>1510465.44</v>
      </c>
      <c r="D22" s="64">
        <v>77</v>
      </c>
      <c r="E22" s="65">
        <v>36</v>
      </c>
      <c r="F22" s="64">
        <v>258.22149488914272</v>
      </c>
      <c r="G22" s="65">
        <v>134.98695575583642</v>
      </c>
      <c r="H22" s="64">
        <v>44341.558441558438</v>
      </c>
      <c r="I22" s="66">
        <v>41957.373333333329</v>
      </c>
      <c r="K22" s="110" t="s">
        <v>29</v>
      </c>
      <c r="L22" s="108">
        <v>8.2272000138202669E-2</v>
      </c>
      <c r="M22" s="61">
        <v>9.2244271937794234E-2</v>
      </c>
      <c r="N22" s="60">
        <v>8.5115384615384621E-2</v>
      </c>
      <c r="O22" s="61" t="s">
        <v>58</v>
      </c>
      <c r="P22" s="60" t="s">
        <v>58</v>
      </c>
      <c r="Q22" s="62" t="s">
        <v>58</v>
      </c>
      <c r="R22" s="45"/>
      <c r="S22" s="111" t="s">
        <v>29</v>
      </c>
      <c r="T22" s="60">
        <v>8.3289205955334983E-2</v>
      </c>
      <c r="U22" s="61">
        <v>9.1783714891305837E-2</v>
      </c>
      <c r="V22" s="60">
        <v>8.1879399511564421E-2</v>
      </c>
      <c r="W22" s="61">
        <v>9.4496879875195006E-2</v>
      </c>
      <c r="X22" s="60">
        <v>8.5115384615384621E-2</v>
      </c>
      <c r="Y22" s="61" t="s">
        <v>58</v>
      </c>
      <c r="Z22" s="60" t="s">
        <v>58</v>
      </c>
      <c r="AA22" s="61" t="s">
        <v>58</v>
      </c>
      <c r="AB22" s="60" t="s">
        <v>58</v>
      </c>
      <c r="AC22" s="61" t="s">
        <v>58</v>
      </c>
      <c r="AD22" s="60" t="s">
        <v>58</v>
      </c>
      <c r="AE22" s="62" t="s">
        <v>58</v>
      </c>
      <c r="AF22"/>
      <c r="AG22" s="68">
        <v>911</v>
      </c>
      <c r="AH22" s="69">
        <v>1095</v>
      </c>
    </row>
    <row r="23" spans="1:34" s="21" customFormat="1" ht="16.8" x14ac:dyDescent="0.3">
      <c r="A23" s="106" t="s">
        <v>30</v>
      </c>
      <c r="B23" s="107">
        <v>28502660</v>
      </c>
      <c r="C23" s="65">
        <v>22647157.440000001</v>
      </c>
      <c r="D23" s="64">
        <v>66</v>
      </c>
      <c r="E23" s="65">
        <v>82</v>
      </c>
      <c r="F23" s="64">
        <v>173.75504181013281</v>
      </c>
      <c r="G23" s="65">
        <v>175.40918968769265</v>
      </c>
      <c r="H23" s="64">
        <v>431858.48484848486</v>
      </c>
      <c r="I23" s="66">
        <v>276184.84682926832</v>
      </c>
      <c r="K23" s="105" t="s">
        <v>30</v>
      </c>
      <c r="L23" s="108">
        <v>6.1205808195463292E-2</v>
      </c>
      <c r="M23" s="61">
        <v>7.2533708401078256E-2</v>
      </c>
      <c r="N23" s="60">
        <v>5.9934007094625236E-2</v>
      </c>
      <c r="O23" s="61">
        <v>4.392856780083567E-2</v>
      </c>
      <c r="P23" s="60" t="s">
        <v>58</v>
      </c>
      <c r="Q23" s="62" t="s">
        <v>58</v>
      </c>
      <c r="R23" s="45"/>
      <c r="S23" s="112" t="s">
        <v>30</v>
      </c>
      <c r="T23" s="60">
        <v>6.3959350681155436E-2</v>
      </c>
      <c r="U23" s="61">
        <v>6.9402240402000645E-2</v>
      </c>
      <c r="V23" s="60">
        <v>5.974719679802231E-2</v>
      </c>
      <c r="W23" s="61">
        <v>7.9172382883677186E-2</v>
      </c>
      <c r="X23" s="60">
        <v>5.9934007094625236E-2</v>
      </c>
      <c r="Y23" s="61">
        <v>4.4227414749926745E-2</v>
      </c>
      <c r="Z23" s="60" t="s">
        <v>58</v>
      </c>
      <c r="AA23" s="61">
        <v>0</v>
      </c>
      <c r="AB23" s="60" t="s">
        <v>58</v>
      </c>
      <c r="AC23" s="61" t="s">
        <v>58</v>
      </c>
      <c r="AD23" s="60" t="s">
        <v>58</v>
      </c>
      <c r="AE23" s="62" t="s">
        <v>58</v>
      </c>
      <c r="AF23"/>
    </row>
    <row r="24" spans="1:34" s="21" customFormat="1" ht="16.8" x14ac:dyDescent="0.3">
      <c r="A24" s="106" t="s">
        <v>31</v>
      </c>
      <c r="B24" s="107">
        <v>1762800</v>
      </c>
      <c r="C24" s="65">
        <v>958505</v>
      </c>
      <c r="D24" s="64">
        <v>55</v>
      </c>
      <c r="E24" s="65">
        <v>18</v>
      </c>
      <c r="F24" s="64">
        <v>158.2983889267075</v>
      </c>
      <c r="G24" s="65">
        <v>243.39942410316064</v>
      </c>
      <c r="H24" s="64">
        <v>32050.909090909092</v>
      </c>
      <c r="I24" s="66">
        <v>53250.277777777781</v>
      </c>
      <c r="K24" s="105" t="s">
        <v>31</v>
      </c>
      <c r="L24" s="108">
        <v>0.10250195277293757</v>
      </c>
      <c r="M24" s="61">
        <v>7.0892169580167599E-2</v>
      </c>
      <c r="N24" s="60">
        <v>0.13</v>
      </c>
      <c r="O24" s="61">
        <v>0.11</v>
      </c>
      <c r="P24" s="60" t="s">
        <v>58</v>
      </c>
      <c r="Q24" s="62" t="s">
        <v>58</v>
      </c>
      <c r="R24" s="113"/>
      <c r="S24" s="105" t="s">
        <v>31</v>
      </c>
      <c r="T24" s="60">
        <v>0.12239790752615592</v>
      </c>
      <c r="U24" s="61">
        <v>3.0955067869426322E-2</v>
      </c>
      <c r="V24" s="60">
        <v>5.3283239407221877E-2</v>
      </c>
      <c r="W24" s="61">
        <v>0.121875</v>
      </c>
      <c r="X24" s="60">
        <v>0.13</v>
      </c>
      <c r="Y24" s="61">
        <v>0.11</v>
      </c>
      <c r="Z24" s="60" t="s">
        <v>58</v>
      </c>
      <c r="AA24" s="61">
        <v>0.11</v>
      </c>
      <c r="AB24" s="60" t="s">
        <v>58</v>
      </c>
      <c r="AC24" s="61" t="s">
        <v>58</v>
      </c>
      <c r="AD24" s="60" t="s">
        <v>58</v>
      </c>
      <c r="AE24" s="62" t="s">
        <v>58</v>
      </c>
      <c r="AF24"/>
    </row>
    <row r="25" spans="1:34" s="21" customFormat="1" ht="16.8" x14ac:dyDescent="0.3">
      <c r="A25" s="106" t="s">
        <v>32</v>
      </c>
      <c r="B25" s="107">
        <v>11024632.210000001</v>
      </c>
      <c r="C25" s="65">
        <v>32366606.420000002</v>
      </c>
      <c r="D25" s="64">
        <v>157</v>
      </c>
      <c r="E25" s="65">
        <v>192</v>
      </c>
      <c r="F25" s="64">
        <v>178.56411887957211</v>
      </c>
      <c r="G25" s="65">
        <v>302.04899763476652</v>
      </c>
      <c r="H25" s="64">
        <v>70220.587324840773</v>
      </c>
      <c r="I25" s="66">
        <v>168576.07510416667</v>
      </c>
      <c r="K25" s="105" t="s">
        <v>32</v>
      </c>
      <c r="L25" s="108">
        <v>8.2472155591927401E-2</v>
      </c>
      <c r="M25" s="61">
        <v>6.8731754214625407E-2</v>
      </c>
      <c r="N25" s="60">
        <v>6.659201302478876E-2</v>
      </c>
      <c r="O25" s="61">
        <v>4.7730312405580871E-2</v>
      </c>
      <c r="P25" s="60">
        <v>0.06</v>
      </c>
      <c r="Q25" s="62" t="s">
        <v>58</v>
      </c>
      <c r="R25" s="113"/>
      <c r="S25" s="105" t="s">
        <v>31</v>
      </c>
      <c r="T25" s="60">
        <v>7.2091198552906036E-2</v>
      </c>
      <c r="U25" s="61">
        <v>4.8461585653714376E-2</v>
      </c>
      <c r="V25" s="60">
        <v>9.3233309175945717E-2</v>
      </c>
      <c r="W25" s="61">
        <v>9.2595027517900927E-2</v>
      </c>
      <c r="X25" s="60">
        <v>6.6690352213543178E-2</v>
      </c>
      <c r="Y25" s="61">
        <v>4.7122246947581575E-2</v>
      </c>
      <c r="Z25" s="60">
        <v>0.06</v>
      </c>
      <c r="AA25" s="61">
        <v>8.1412856651770366E-2</v>
      </c>
      <c r="AB25" s="60">
        <v>0.06</v>
      </c>
      <c r="AC25" s="61" t="s">
        <v>58</v>
      </c>
      <c r="AD25" s="60">
        <v>0.06</v>
      </c>
      <c r="AE25" s="62" t="s">
        <v>58</v>
      </c>
      <c r="AF25"/>
    </row>
    <row r="26" spans="1:34" s="21" customFormat="1" ht="16.8" x14ac:dyDescent="0.3">
      <c r="A26" s="114" t="s">
        <v>33</v>
      </c>
      <c r="B26" s="107">
        <v>2774120</v>
      </c>
      <c r="C26" s="65">
        <v>1717400</v>
      </c>
      <c r="D26" s="64">
        <v>73</v>
      </c>
      <c r="E26" s="65">
        <v>52</v>
      </c>
      <c r="F26" s="64">
        <v>214.04155912505587</v>
      </c>
      <c r="G26" s="65">
        <v>258.62740188657273</v>
      </c>
      <c r="H26" s="64">
        <v>38001.643835616436</v>
      </c>
      <c r="I26" s="66">
        <v>33026.923076923078</v>
      </c>
      <c r="K26" s="105" t="s">
        <v>33</v>
      </c>
      <c r="L26" s="108">
        <v>8.9387380535070615E-2</v>
      </c>
      <c r="M26" s="61">
        <v>9.0390135268888158E-2</v>
      </c>
      <c r="N26" s="60">
        <v>9.0528169014084503E-2</v>
      </c>
      <c r="O26" s="61">
        <v>8.9306930693069317E-2</v>
      </c>
      <c r="P26" s="60" t="s">
        <v>58</v>
      </c>
      <c r="Q26" s="62" t="s">
        <v>58</v>
      </c>
      <c r="R26" s="113"/>
      <c r="S26" s="105" t="s">
        <v>33</v>
      </c>
      <c r="T26" s="60">
        <v>8.478800764158502E-2</v>
      </c>
      <c r="U26" s="61">
        <v>9.1951610654023158E-2</v>
      </c>
      <c r="V26" s="60">
        <v>9.2485299204427524E-2</v>
      </c>
      <c r="W26" s="61">
        <v>8.8129416515243281E-2</v>
      </c>
      <c r="X26" s="60">
        <v>9.0528169014084503E-2</v>
      </c>
      <c r="Y26" s="61">
        <v>8.9306930693069317E-2</v>
      </c>
      <c r="Z26" s="60" t="s">
        <v>58</v>
      </c>
      <c r="AA26" s="61" t="s">
        <v>58</v>
      </c>
      <c r="AB26" s="60" t="s">
        <v>58</v>
      </c>
      <c r="AC26" s="61" t="s">
        <v>58</v>
      </c>
      <c r="AD26" s="60" t="s">
        <v>58</v>
      </c>
      <c r="AE26" s="62" t="s">
        <v>58</v>
      </c>
      <c r="AF26"/>
    </row>
    <row r="27" spans="1:34" s="21" customFormat="1" ht="16.8" x14ac:dyDescent="0.3">
      <c r="A27" s="115" t="s">
        <v>34</v>
      </c>
      <c r="B27" s="116">
        <v>0</v>
      </c>
      <c r="C27" s="117">
        <v>651310578.30000007</v>
      </c>
      <c r="D27" s="118">
        <v>0</v>
      </c>
      <c r="E27" s="117">
        <v>13</v>
      </c>
      <c r="F27" s="118">
        <v>0</v>
      </c>
      <c r="G27" s="117">
        <v>162.90006600579113</v>
      </c>
      <c r="H27" s="118">
        <v>0</v>
      </c>
      <c r="I27" s="119">
        <v>50100813.715384617</v>
      </c>
      <c r="K27" s="120"/>
      <c r="L27" s="121"/>
      <c r="M27" s="122"/>
      <c r="N27" s="121"/>
      <c r="O27" s="122"/>
      <c r="P27" s="121"/>
      <c r="Q27" s="123"/>
      <c r="R27" s="45"/>
      <c r="S27" s="120"/>
      <c r="T27" s="121"/>
      <c r="U27" s="122"/>
      <c r="V27" s="121"/>
      <c r="W27" s="122"/>
      <c r="X27" s="121"/>
      <c r="Y27" s="122"/>
      <c r="Z27" s="121"/>
      <c r="AA27" s="122"/>
      <c r="AB27" s="121"/>
      <c r="AC27" s="122"/>
      <c r="AD27" s="121"/>
      <c r="AE27" s="122"/>
      <c r="AF27"/>
    </row>
    <row r="28" spans="1:34" s="21" customFormat="1" ht="16.8" x14ac:dyDescent="0.3">
      <c r="A28" s="124" t="s">
        <v>35</v>
      </c>
      <c r="B28" s="125">
        <v>0</v>
      </c>
      <c r="C28" s="65">
        <v>651310578.30000007</v>
      </c>
      <c r="D28" s="126">
        <v>0</v>
      </c>
      <c r="E28" s="65">
        <v>13</v>
      </c>
      <c r="F28" s="126" t="s">
        <v>58</v>
      </c>
      <c r="G28" s="65">
        <v>162.90006600579113</v>
      </c>
      <c r="H28" s="127" t="s">
        <v>58</v>
      </c>
      <c r="I28" s="128">
        <v>50100813.715384617</v>
      </c>
      <c r="K28" s="120"/>
      <c r="L28" s="121"/>
      <c r="M28" s="122"/>
      <c r="N28" s="121"/>
      <c r="O28" s="122"/>
      <c r="P28" s="121"/>
      <c r="Q28" s="123"/>
      <c r="R28" s="45"/>
      <c r="S28" s="120"/>
      <c r="T28" s="121"/>
      <c r="U28" s="122"/>
      <c r="V28" s="121"/>
      <c r="W28" s="122"/>
      <c r="X28" s="121"/>
      <c r="Y28" s="122"/>
      <c r="Z28" s="121"/>
      <c r="AA28" s="122"/>
      <c r="AB28" s="121"/>
      <c r="AC28" s="122"/>
      <c r="AD28" s="121"/>
      <c r="AE28" s="122"/>
      <c r="AF28"/>
    </row>
    <row r="29" spans="1:34" s="21" customFormat="1" ht="16.8" x14ac:dyDescent="0.3">
      <c r="A29" s="124" t="s">
        <v>36</v>
      </c>
      <c r="B29" s="125">
        <v>0</v>
      </c>
      <c r="C29" s="65">
        <v>0</v>
      </c>
      <c r="D29" s="126">
        <v>0</v>
      </c>
      <c r="E29" s="65">
        <v>0</v>
      </c>
      <c r="F29" s="126" t="s">
        <v>58</v>
      </c>
      <c r="G29" s="65" t="s">
        <v>58</v>
      </c>
      <c r="H29" s="127" t="s">
        <v>58</v>
      </c>
      <c r="I29" s="128" t="s">
        <v>58</v>
      </c>
      <c r="K29" s="120"/>
      <c r="L29" s="121"/>
      <c r="M29" s="122"/>
      <c r="N29" s="121"/>
      <c r="O29" s="122"/>
      <c r="P29" s="121"/>
      <c r="Q29" s="123"/>
      <c r="R29" s="45"/>
      <c r="S29" s="120"/>
      <c r="T29" s="121"/>
      <c r="U29" s="122"/>
      <c r="V29" s="121"/>
      <c r="W29" s="122"/>
      <c r="X29" s="121"/>
      <c r="Y29" s="122"/>
      <c r="Z29" s="121"/>
      <c r="AA29" s="122"/>
      <c r="AB29" s="121"/>
      <c r="AC29" s="122"/>
      <c r="AD29" s="121"/>
      <c r="AE29" s="122"/>
      <c r="AF29"/>
    </row>
    <row r="30" spans="1:34" s="21" customFormat="1" ht="16.8" x14ac:dyDescent="0.3">
      <c r="A30" s="129" t="s">
        <v>37</v>
      </c>
      <c r="B30" s="125">
        <v>0</v>
      </c>
      <c r="C30" s="65">
        <v>0</v>
      </c>
      <c r="D30" s="126">
        <v>0</v>
      </c>
      <c r="E30" s="65">
        <v>0</v>
      </c>
      <c r="F30" s="126" t="s">
        <v>58</v>
      </c>
      <c r="G30" s="65" t="s">
        <v>58</v>
      </c>
      <c r="H30" s="130" t="s">
        <v>58</v>
      </c>
      <c r="I30" s="131" t="s">
        <v>58</v>
      </c>
      <c r="K30" s="120"/>
      <c r="L30" s="121"/>
      <c r="M30" s="122"/>
      <c r="N30" s="121"/>
      <c r="O30" s="122"/>
      <c r="P30" s="121"/>
      <c r="Q30" s="123"/>
      <c r="R30" s="45"/>
      <c r="S30" s="120"/>
      <c r="T30" s="121"/>
      <c r="U30" s="122"/>
      <c r="V30" s="121"/>
      <c r="W30" s="122"/>
      <c r="X30" s="121"/>
      <c r="Y30" s="122"/>
      <c r="Z30" s="121"/>
      <c r="AA30" s="122"/>
      <c r="AB30" s="121"/>
      <c r="AC30" s="122"/>
      <c r="AD30" s="121"/>
      <c r="AE30" s="122"/>
      <c r="AF30"/>
    </row>
    <row r="31" spans="1:34" s="21" customFormat="1" ht="16.8" x14ac:dyDescent="0.3">
      <c r="A31" s="115" t="s">
        <v>38</v>
      </c>
      <c r="B31" s="116">
        <v>0</v>
      </c>
      <c r="C31" s="117">
        <v>0</v>
      </c>
      <c r="D31" s="118">
        <v>0</v>
      </c>
      <c r="E31" s="117">
        <v>0</v>
      </c>
      <c r="F31" s="118">
        <v>0</v>
      </c>
      <c r="G31" s="117">
        <v>0</v>
      </c>
      <c r="H31" s="118">
        <v>0</v>
      </c>
      <c r="I31" s="132">
        <v>0</v>
      </c>
      <c r="K31" s="120"/>
      <c r="L31" s="121"/>
      <c r="M31" s="122"/>
      <c r="N31" s="121"/>
      <c r="O31" s="122"/>
      <c r="P31" s="121"/>
      <c r="Q31" s="123"/>
      <c r="R31" s="45"/>
      <c r="S31" s="120"/>
      <c r="T31" s="121"/>
      <c r="U31" s="122"/>
      <c r="V31" s="121"/>
      <c r="W31" s="122"/>
      <c r="X31" s="121"/>
      <c r="Y31" s="122"/>
      <c r="Z31" s="121"/>
      <c r="AA31" s="122"/>
      <c r="AB31" s="121"/>
      <c r="AC31" s="122"/>
      <c r="AD31" s="121"/>
      <c r="AE31" s="122"/>
      <c r="AF31"/>
    </row>
    <row r="32" spans="1:34" s="21" customFormat="1" ht="16.8" x14ac:dyDescent="0.3">
      <c r="A32" s="124" t="s">
        <v>39</v>
      </c>
      <c r="B32" s="125">
        <v>0</v>
      </c>
      <c r="C32" s="65">
        <v>0</v>
      </c>
      <c r="D32" s="126">
        <v>0</v>
      </c>
      <c r="E32" s="65">
        <v>0</v>
      </c>
      <c r="F32" s="126" t="s">
        <v>58</v>
      </c>
      <c r="G32" s="65" t="s">
        <v>58</v>
      </c>
      <c r="H32" s="127" t="s">
        <v>58</v>
      </c>
      <c r="I32" s="128" t="s">
        <v>58</v>
      </c>
      <c r="K32" s="120"/>
      <c r="L32" s="121"/>
      <c r="M32" s="122"/>
      <c r="N32" s="121"/>
      <c r="O32" s="122"/>
      <c r="P32" s="121"/>
      <c r="Q32" s="123"/>
      <c r="R32" s="45"/>
      <c r="S32" s="120"/>
      <c r="T32" s="121"/>
      <c r="U32" s="122"/>
      <c r="V32" s="121"/>
      <c r="W32" s="122"/>
      <c r="X32" s="121"/>
      <c r="Y32" s="122"/>
      <c r="Z32" s="121"/>
      <c r="AA32" s="122"/>
      <c r="AB32" s="121"/>
      <c r="AC32" s="122"/>
      <c r="AD32" s="121"/>
      <c r="AE32" s="122"/>
      <c r="AF32"/>
    </row>
    <row r="33" spans="1:34" s="21" customFormat="1" ht="16.8" x14ac:dyDescent="0.3">
      <c r="A33" s="124" t="s">
        <v>40</v>
      </c>
      <c r="B33" s="125">
        <v>0</v>
      </c>
      <c r="C33" s="65">
        <v>0</v>
      </c>
      <c r="D33" s="126">
        <v>0</v>
      </c>
      <c r="E33" s="65">
        <v>0</v>
      </c>
      <c r="F33" s="126" t="s">
        <v>58</v>
      </c>
      <c r="G33" s="65" t="s">
        <v>58</v>
      </c>
      <c r="H33" s="127" t="s">
        <v>58</v>
      </c>
      <c r="I33" s="128" t="s">
        <v>58</v>
      </c>
      <c r="K33" s="120"/>
      <c r="L33" s="121"/>
      <c r="M33" s="122"/>
      <c r="N33" s="121"/>
      <c r="O33" s="122"/>
      <c r="P33" s="121"/>
      <c r="Q33" s="123"/>
      <c r="R33" s="45"/>
      <c r="S33" s="120"/>
      <c r="T33" s="121"/>
      <c r="U33" s="122"/>
      <c r="V33" s="121"/>
      <c r="W33" s="122"/>
      <c r="X33" s="121"/>
      <c r="Y33" s="122"/>
      <c r="Z33" s="121"/>
      <c r="AA33" s="122"/>
      <c r="AB33" s="121"/>
      <c r="AC33" s="122"/>
      <c r="AD33" s="121"/>
      <c r="AE33" s="122"/>
      <c r="AF33"/>
    </row>
    <row r="34" spans="1:34" s="21" customFormat="1" ht="17.399999999999999" thickBot="1" x14ac:dyDescent="0.35">
      <c r="A34" s="129" t="s">
        <v>41</v>
      </c>
      <c r="B34" s="133">
        <v>0</v>
      </c>
      <c r="C34" s="72">
        <v>0</v>
      </c>
      <c r="D34" s="134">
        <v>0</v>
      </c>
      <c r="E34" s="72">
        <v>0</v>
      </c>
      <c r="F34" s="134" t="s">
        <v>58</v>
      </c>
      <c r="G34" s="72" t="s">
        <v>58</v>
      </c>
      <c r="H34" s="135" t="s">
        <v>58</v>
      </c>
      <c r="I34" s="136" t="s">
        <v>58</v>
      </c>
      <c r="K34" s="120"/>
      <c r="L34" s="121"/>
      <c r="M34" s="122"/>
      <c r="N34" s="121"/>
      <c r="O34" s="122"/>
      <c r="P34" s="121"/>
      <c r="Q34" s="123"/>
      <c r="R34" s="45"/>
      <c r="S34" s="120"/>
      <c r="T34" s="121"/>
      <c r="U34" s="122"/>
      <c r="V34" s="121"/>
      <c r="W34" s="122"/>
      <c r="X34" s="121"/>
      <c r="Y34" s="122"/>
      <c r="Z34" s="121"/>
      <c r="AA34" s="122"/>
      <c r="AB34" s="121"/>
      <c r="AC34" s="122"/>
      <c r="AD34" s="121"/>
      <c r="AE34" s="122"/>
      <c r="AF34"/>
    </row>
    <row r="35" spans="1:34" s="21" customFormat="1" ht="16.2" thickBot="1" x14ac:dyDescent="0.35">
      <c r="A35" s="137" t="s">
        <v>42</v>
      </c>
      <c r="B35" s="138">
        <v>241931885003.20001</v>
      </c>
      <c r="C35" s="139">
        <v>244456700337.65997</v>
      </c>
      <c r="D35" s="140">
        <v>1068</v>
      </c>
      <c r="E35" s="141">
        <v>954</v>
      </c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/>
    </row>
    <row r="36" spans="1:34" s="21" customFormat="1" ht="59.4" customHeight="1" thickBot="1" x14ac:dyDescent="0.35">
      <c r="A36" s="142"/>
      <c r="B36" s="87"/>
      <c r="C36" s="87"/>
      <c r="D36" s="87"/>
      <c r="E36" s="87"/>
      <c r="F36" s="88"/>
      <c r="G36" s="88"/>
      <c r="H36" s="88"/>
      <c r="I36" s="8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/>
    </row>
    <row r="37" spans="1:34" s="21" customFormat="1" ht="18.45" customHeight="1" thickBot="1" x14ac:dyDescent="0.35">
      <c r="A37" s="143" t="s">
        <v>43</v>
      </c>
      <c r="B37" s="144"/>
      <c r="C37" s="144"/>
      <c r="D37" s="144"/>
      <c r="E37" s="144"/>
      <c r="F37" s="144"/>
      <c r="G37" s="144"/>
      <c r="H37" s="144"/>
      <c r="I37" s="145"/>
      <c r="J37" s="15"/>
      <c r="K37" s="146" t="s">
        <v>44</v>
      </c>
      <c r="L37" s="147"/>
      <c r="M37" s="147"/>
      <c r="N37" s="147"/>
      <c r="O37" s="147"/>
      <c r="P37" s="147"/>
      <c r="Q37" s="147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9"/>
      <c r="AF37"/>
      <c r="AG37" s="143" t="s">
        <v>4</v>
      </c>
      <c r="AH37" s="145"/>
    </row>
    <row r="38" spans="1:34" s="27" customFormat="1" ht="16.2" thickBot="1" x14ac:dyDescent="0.35">
      <c r="A38" s="22" t="s">
        <v>8</v>
      </c>
      <c r="B38" s="23" t="s">
        <v>9</v>
      </c>
      <c r="C38" s="24"/>
      <c r="D38" s="23" t="s">
        <v>45</v>
      </c>
      <c r="E38" s="25"/>
      <c r="F38" s="23" t="s">
        <v>11</v>
      </c>
      <c r="G38" s="25"/>
      <c r="H38" s="23" t="s">
        <v>12</v>
      </c>
      <c r="I38" s="26"/>
      <c r="K38" s="150" t="s">
        <v>13</v>
      </c>
      <c r="L38" s="35" t="s">
        <v>49</v>
      </c>
      <c r="M38" s="35"/>
      <c r="N38" s="35" t="s">
        <v>50</v>
      </c>
      <c r="O38" s="35"/>
      <c r="P38" s="35" t="s">
        <v>51</v>
      </c>
      <c r="Q38" s="36"/>
      <c r="R38" s="45"/>
      <c r="S38" s="34" t="s">
        <v>14</v>
      </c>
      <c r="T38" s="35" t="s">
        <v>52</v>
      </c>
      <c r="U38" s="35"/>
      <c r="V38" s="35" t="s">
        <v>53</v>
      </c>
      <c r="W38" s="35"/>
      <c r="X38" s="35" t="s">
        <v>54</v>
      </c>
      <c r="Y38" s="35"/>
      <c r="Z38" s="35" t="s">
        <v>55</v>
      </c>
      <c r="AA38" s="35"/>
      <c r="AB38" s="35" t="s">
        <v>56</v>
      </c>
      <c r="AC38" s="35"/>
      <c r="AD38" s="35" t="s">
        <v>57</v>
      </c>
      <c r="AE38" s="36"/>
      <c r="AF38"/>
      <c r="AG38" s="151" t="s">
        <v>6</v>
      </c>
      <c r="AH38" s="152" t="s">
        <v>7</v>
      </c>
    </row>
    <row r="39" spans="1:34" s="21" customFormat="1" ht="16.2" thickBot="1" x14ac:dyDescent="0.35">
      <c r="A39" s="39"/>
      <c r="B39" s="153" t="s">
        <v>15</v>
      </c>
      <c r="C39" s="153" t="s">
        <v>16</v>
      </c>
      <c r="D39" s="153" t="s">
        <v>15</v>
      </c>
      <c r="E39" s="153" t="s">
        <v>16</v>
      </c>
      <c r="F39" s="153" t="s">
        <v>15</v>
      </c>
      <c r="G39" s="153" t="s">
        <v>16</v>
      </c>
      <c r="H39" s="153" t="s">
        <v>15</v>
      </c>
      <c r="I39" s="154" t="s">
        <v>16</v>
      </c>
      <c r="K39" s="46" t="s">
        <v>8</v>
      </c>
      <c r="L39" s="155" t="s">
        <v>15</v>
      </c>
      <c r="M39" s="155" t="s">
        <v>16</v>
      </c>
      <c r="N39" s="155" t="s">
        <v>15</v>
      </c>
      <c r="O39" s="155" t="s">
        <v>16</v>
      </c>
      <c r="P39" s="155" t="s">
        <v>15</v>
      </c>
      <c r="Q39" s="156" t="s">
        <v>16</v>
      </c>
      <c r="R39" s="45"/>
      <c r="S39" s="46" t="s">
        <v>8</v>
      </c>
      <c r="T39" s="47" t="s">
        <v>15</v>
      </c>
      <c r="U39" s="47" t="s">
        <v>16</v>
      </c>
      <c r="V39" s="47" t="s">
        <v>15</v>
      </c>
      <c r="W39" s="47" t="s">
        <v>16</v>
      </c>
      <c r="X39" s="47" t="s">
        <v>15</v>
      </c>
      <c r="Y39" s="47" t="s">
        <v>16</v>
      </c>
      <c r="Z39" s="47" t="s">
        <v>15</v>
      </c>
      <c r="AA39" s="47" t="s">
        <v>16</v>
      </c>
      <c r="AB39" s="47" t="s">
        <v>15</v>
      </c>
      <c r="AC39" s="47" t="s">
        <v>16</v>
      </c>
      <c r="AD39" s="47" t="s">
        <v>15</v>
      </c>
      <c r="AE39" s="48" t="s">
        <v>16</v>
      </c>
      <c r="AF39"/>
      <c r="AG39" s="37">
        <v>0</v>
      </c>
      <c r="AH39" s="38">
        <v>30</v>
      </c>
    </row>
    <row r="40" spans="1:34" s="21" customFormat="1" ht="16.8" x14ac:dyDescent="0.3">
      <c r="A40" s="50" t="s">
        <v>46</v>
      </c>
      <c r="B40" s="157">
        <v>15451447186.99</v>
      </c>
      <c r="C40" s="65">
        <v>13281177164.169989</v>
      </c>
      <c r="D40" s="157">
        <v>186</v>
      </c>
      <c r="E40" s="65">
        <v>263</v>
      </c>
      <c r="F40" s="157">
        <v>25.008925379767419</v>
      </c>
      <c r="G40" s="65">
        <v>31.850744704063018</v>
      </c>
      <c r="H40" s="157">
        <v>83072296.704247311</v>
      </c>
      <c r="I40" s="66">
        <v>50498772.487338357</v>
      </c>
      <c r="K40" s="59" t="s">
        <v>46</v>
      </c>
      <c r="L40" s="60">
        <v>0.31426442736750559</v>
      </c>
      <c r="M40" s="61">
        <v>0.30562748204409668</v>
      </c>
      <c r="N40" s="60">
        <v>0.35487089221084928</v>
      </c>
      <c r="O40" s="61">
        <v>0.32598159026472406</v>
      </c>
      <c r="P40" s="60" t="s">
        <v>58</v>
      </c>
      <c r="Q40" s="62">
        <v>0.4</v>
      </c>
      <c r="R40" s="45"/>
      <c r="S40" s="105" t="s">
        <v>46</v>
      </c>
      <c r="T40" s="60">
        <v>0.31016123364924703</v>
      </c>
      <c r="U40" s="61">
        <v>0.3034245907352886</v>
      </c>
      <c r="V40" s="60">
        <v>0.35017270962067143</v>
      </c>
      <c r="W40" s="61">
        <v>0.31472766759488935</v>
      </c>
      <c r="X40" s="60">
        <v>0.35379717860052051</v>
      </c>
      <c r="Y40" s="61">
        <v>0.32389378609635877</v>
      </c>
      <c r="Z40" s="60">
        <v>0.36939999999999995</v>
      </c>
      <c r="AA40" s="61">
        <v>0.37103327463664848</v>
      </c>
      <c r="AB40" s="60" t="s">
        <v>58</v>
      </c>
      <c r="AC40" s="61">
        <v>0.4</v>
      </c>
      <c r="AD40" s="60" t="s">
        <v>58</v>
      </c>
      <c r="AE40" s="62" t="s">
        <v>58</v>
      </c>
      <c r="AF40"/>
      <c r="AG40" s="49">
        <v>31</v>
      </c>
      <c r="AH40" s="38">
        <v>60</v>
      </c>
    </row>
    <row r="41" spans="1:34" s="21" customFormat="1" ht="16.8" x14ac:dyDescent="0.3">
      <c r="A41" s="63" t="s">
        <v>47</v>
      </c>
      <c r="B41" s="157">
        <v>897688.19</v>
      </c>
      <c r="C41" s="65">
        <v>1131909.54</v>
      </c>
      <c r="D41" s="157">
        <v>15</v>
      </c>
      <c r="E41" s="65">
        <v>13</v>
      </c>
      <c r="F41" s="157">
        <v>28.696256057462449</v>
      </c>
      <c r="G41" s="65">
        <v>27.426978643540721</v>
      </c>
      <c r="H41" s="157">
        <v>59845.879333333331</v>
      </c>
      <c r="I41" s="66">
        <v>87069.964615384612</v>
      </c>
      <c r="K41" s="158" t="s">
        <v>47</v>
      </c>
      <c r="L41" s="60">
        <v>0.10174403627423981</v>
      </c>
      <c r="M41" s="61">
        <v>0.10881293694193973</v>
      </c>
      <c r="N41" s="60">
        <v>7.0000000000000007E-2</v>
      </c>
      <c r="O41" s="61" t="s">
        <v>58</v>
      </c>
      <c r="P41" s="60" t="s">
        <v>58</v>
      </c>
      <c r="Q41" s="62" t="s">
        <v>58</v>
      </c>
      <c r="R41" s="45"/>
      <c r="S41" s="111" t="s">
        <v>47</v>
      </c>
      <c r="T41" s="60">
        <v>0.10050247938253662</v>
      </c>
      <c r="U41" s="61">
        <v>0.11211215541680902</v>
      </c>
      <c r="V41" s="60">
        <v>0.1056239693415178</v>
      </c>
      <c r="W41" s="61">
        <v>0.10265706826729953</v>
      </c>
      <c r="X41" s="60">
        <v>7.0000000000000007E-2</v>
      </c>
      <c r="Y41" s="61" t="s">
        <v>58</v>
      </c>
      <c r="Z41" s="60" t="s">
        <v>58</v>
      </c>
      <c r="AA41" s="61" t="s">
        <v>58</v>
      </c>
      <c r="AB41" s="60" t="s">
        <v>58</v>
      </c>
      <c r="AC41" s="61" t="s">
        <v>58</v>
      </c>
      <c r="AD41" s="60" t="s">
        <v>58</v>
      </c>
      <c r="AE41" s="62" t="s">
        <v>58</v>
      </c>
      <c r="AF41"/>
      <c r="AG41" s="49">
        <v>61</v>
      </c>
      <c r="AH41" s="38">
        <v>90</v>
      </c>
    </row>
    <row r="42" spans="1:34" s="21" customFormat="1" ht="17.399999999999999" thickBot="1" x14ac:dyDescent="0.35">
      <c r="A42" s="70" t="s">
        <v>48</v>
      </c>
      <c r="B42" s="159">
        <v>0</v>
      </c>
      <c r="C42" s="72">
        <v>0</v>
      </c>
      <c r="D42" s="159">
        <v>0</v>
      </c>
      <c r="E42" s="72">
        <v>0</v>
      </c>
      <c r="F42" s="159" t="s">
        <v>58</v>
      </c>
      <c r="G42" s="72" t="s">
        <v>58</v>
      </c>
      <c r="H42" s="159" t="s">
        <v>58</v>
      </c>
      <c r="I42" s="73" t="s">
        <v>58</v>
      </c>
      <c r="K42" s="74" t="s">
        <v>48</v>
      </c>
      <c r="L42" s="160" t="s">
        <v>58</v>
      </c>
      <c r="M42" s="161" t="s">
        <v>58</v>
      </c>
      <c r="N42" s="160" t="s">
        <v>58</v>
      </c>
      <c r="O42" s="161" t="s">
        <v>58</v>
      </c>
      <c r="P42" s="160" t="s">
        <v>58</v>
      </c>
      <c r="Q42" s="162" t="s">
        <v>58</v>
      </c>
      <c r="R42" s="163"/>
      <c r="S42" s="164" t="s">
        <v>48</v>
      </c>
      <c r="T42" s="160" t="s">
        <v>58</v>
      </c>
      <c r="U42" s="161" t="s">
        <v>58</v>
      </c>
      <c r="V42" s="160" t="s">
        <v>58</v>
      </c>
      <c r="W42" s="161" t="s">
        <v>58</v>
      </c>
      <c r="X42" s="160" t="s">
        <v>58</v>
      </c>
      <c r="Y42" s="161" t="s">
        <v>58</v>
      </c>
      <c r="Z42" s="160" t="s">
        <v>58</v>
      </c>
      <c r="AA42" s="161" t="s">
        <v>58</v>
      </c>
      <c r="AB42" s="160" t="s">
        <v>58</v>
      </c>
      <c r="AC42" s="161" t="s">
        <v>58</v>
      </c>
      <c r="AD42" s="160" t="s">
        <v>58</v>
      </c>
      <c r="AE42" s="162" t="s">
        <v>58</v>
      </c>
      <c r="AF42"/>
      <c r="AG42" s="49">
        <v>91</v>
      </c>
      <c r="AH42" s="38">
        <v>120</v>
      </c>
    </row>
    <row r="43" spans="1:34" s="21" customFormat="1" ht="15" thickBot="1" x14ac:dyDescent="0.35">
      <c r="A43" s="137" t="s">
        <v>42</v>
      </c>
      <c r="B43" s="138">
        <v>15452344875.18</v>
      </c>
      <c r="C43" s="139">
        <v>13282309073.70999</v>
      </c>
      <c r="D43" s="140">
        <v>201</v>
      </c>
      <c r="E43" s="141">
        <v>276</v>
      </c>
      <c r="F43" s="88"/>
      <c r="G43" s="88"/>
      <c r="H43" s="88"/>
      <c r="I43" s="88"/>
      <c r="K43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  <c r="AB43" s="165"/>
      <c r="AC43" s="165"/>
      <c r="AD43" s="165"/>
      <c r="AE43"/>
      <c r="AF43"/>
      <c r="AG43" s="49">
        <v>121</v>
      </c>
      <c r="AH43" s="38">
        <v>180</v>
      </c>
    </row>
    <row r="44" spans="1:34" ht="15" thickBot="1" x14ac:dyDescent="0.35"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  <c r="AB44" s="165"/>
      <c r="AC44" s="165"/>
      <c r="AD44" s="165"/>
      <c r="AE44" s="165"/>
      <c r="AG44" s="68">
        <v>181</v>
      </c>
      <c r="AH44" s="69">
        <v>365</v>
      </c>
    </row>
  </sheetData>
  <mergeCells count="53">
    <mergeCell ref="Z38:AA38"/>
    <mergeCell ref="AB38:AC38"/>
    <mergeCell ref="AD38:AE38"/>
    <mergeCell ref="L38:M38"/>
    <mergeCell ref="N38:O38"/>
    <mergeCell ref="P38:Q38"/>
    <mergeCell ref="T38:U38"/>
    <mergeCell ref="V38:W38"/>
    <mergeCell ref="X38:Y38"/>
    <mergeCell ref="AB16:AC16"/>
    <mergeCell ref="AD16:AE16"/>
    <mergeCell ref="A37:I37"/>
    <mergeCell ref="K37:AE37"/>
    <mergeCell ref="AG37:AH37"/>
    <mergeCell ref="A38:A39"/>
    <mergeCell ref="B38:C38"/>
    <mergeCell ref="D38:E38"/>
    <mergeCell ref="F38:G38"/>
    <mergeCell ref="H38:I38"/>
    <mergeCell ref="N16:O16"/>
    <mergeCell ref="P16:Q16"/>
    <mergeCell ref="T16:U16"/>
    <mergeCell ref="V16:W16"/>
    <mergeCell ref="X16:Y16"/>
    <mergeCell ref="Z16:AA16"/>
    <mergeCell ref="A16:A17"/>
    <mergeCell ref="B16:C16"/>
    <mergeCell ref="D16:E16"/>
    <mergeCell ref="F16:G16"/>
    <mergeCell ref="H16:I16"/>
    <mergeCell ref="L16:M16"/>
    <mergeCell ref="Z6:AA6"/>
    <mergeCell ref="AB6:AC6"/>
    <mergeCell ref="AD6:AE6"/>
    <mergeCell ref="A15:I15"/>
    <mergeCell ref="K15:AE15"/>
    <mergeCell ref="AG15:AH15"/>
    <mergeCell ref="L6:M6"/>
    <mergeCell ref="N6:O6"/>
    <mergeCell ref="P6:Q6"/>
    <mergeCell ref="T6:U6"/>
    <mergeCell ref="V6:W6"/>
    <mergeCell ref="X6:Y6"/>
    <mergeCell ref="A1:B1"/>
    <mergeCell ref="C1:D1"/>
    <mergeCell ref="AG4:AH4"/>
    <mergeCell ref="A5:I5"/>
    <mergeCell ref="K5:AE5"/>
    <mergeCell ref="A6:A7"/>
    <mergeCell ref="B6:C6"/>
    <mergeCell ref="D6:E6"/>
    <mergeCell ref="F6:G6"/>
    <mergeCell ref="H6:I6"/>
  </mergeCells>
  <conditionalFormatting sqref="A28:A30 A32:A36">
    <cfRule type="containsErrors" dxfId="1" priority="2">
      <formula>ISERROR(A28)</formula>
    </cfRule>
  </conditionalFormatting>
  <conditionalFormatting sqref="A43">
    <cfRule type="containsErrors" dxfId="0" priority="1">
      <formula>ISERROR(A43)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B094FCC15AE0468F9650DC1A0401FE" ma:contentTypeVersion="14" ma:contentTypeDescription="Create a new document." ma:contentTypeScope="" ma:versionID="27eb7be2d6bd43a9a7ca792d8c00cd66">
  <xsd:schema xmlns:xsd="http://www.w3.org/2001/XMLSchema" xmlns:xs="http://www.w3.org/2001/XMLSchema" xmlns:p="http://schemas.microsoft.com/office/2006/metadata/properties" xmlns:ns2="05f7256c-643d-4678-9f58-51e2009fb3bb" xmlns:ns3="f00d5772-9163-4984-988c-8083786194ab" targetNamespace="http://schemas.microsoft.com/office/2006/metadata/properties" ma:root="true" ma:fieldsID="865089b77fcb5b1403cea334dd9aeb92" ns2:_="" ns3:_="">
    <xsd:import namespace="05f7256c-643d-4678-9f58-51e2009fb3bb"/>
    <xsd:import namespace="f00d5772-9163-4984-988c-8083786194a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f7256c-643d-4678-9f58-51e2009fb3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6166ebab-2ae5-4b0b-890d-f34a81843fc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0d5772-9163-4984-988c-8083786194a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74fbf65-f2bc-469f-b436-1fbe0b83c11d}" ma:internalName="TaxCatchAll" ma:showField="CatchAllData" ma:web="f00d5772-9163-4984-988c-8083786194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5f7256c-643d-4678-9f58-51e2009fb3bb">
      <Terms xmlns="http://schemas.microsoft.com/office/infopath/2007/PartnerControls"/>
    </lcf76f155ced4ddcb4097134ff3c332f>
    <TaxCatchAll xmlns="f00d5772-9163-4984-988c-8083786194ab" xsi:nil="true"/>
  </documentManagement>
</p:properties>
</file>

<file path=customXml/itemProps1.xml><?xml version="1.0" encoding="utf-8"?>
<ds:datastoreItem xmlns:ds="http://schemas.openxmlformats.org/officeDocument/2006/customXml" ds:itemID="{C5DA48F7-7BBC-4DCE-A93B-A6D7E611AE72}"/>
</file>

<file path=customXml/itemProps2.xml><?xml version="1.0" encoding="utf-8"?>
<ds:datastoreItem xmlns:ds="http://schemas.openxmlformats.org/officeDocument/2006/customXml" ds:itemID="{1C03A676-8623-48B2-A36B-253F69E4292F}"/>
</file>

<file path=customXml/itemProps3.xml><?xml version="1.0" encoding="utf-8"?>
<ds:datastoreItem xmlns:ds="http://schemas.openxmlformats.org/officeDocument/2006/customXml" ds:itemID="{878AA12E-B0E8-4537-AAAB-7824E51AD9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Adrián Ezequiel Vázquez</dc:creator>
  <cp:lastModifiedBy>Adrián Ezequiel Vázquez</cp:lastModifiedBy>
  <dcterms:created xsi:type="dcterms:W3CDTF">2026-01-19T13:58:36Z</dcterms:created>
  <dcterms:modified xsi:type="dcterms:W3CDTF">2026-01-19T13:58:52Z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0x01010019B094FCC15AE0468F9650DC1A0401FE</vt:lpwstr>
  </property>
</Properties>
</file>